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0030" sheetId="1" r:id="rId1"/>
    <sheet name="10031" sheetId="2" r:id="rId2"/>
    <sheet name="10032" sheetId="3" r:id="rId3"/>
  </sheets>
  <definedNames/>
  <calcPr fullCalcOnLoad="1"/>
</workbook>
</file>

<file path=xl/sharedStrings.xml><?xml version="1.0" encoding="utf-8"?>
<sst xmlns="http://schemas.openxmlformats.org/spreadsheetml/2006/main" count="172" uniqueCount="119">
  <si>
    <t>На 01 января 2007 г.</t>
  </si>
  <si>
    <t>Департамент финансов администрации г. Перми</t>
  </si>
  <si>
    <t>Форма 10030</t>
  </si>
  <si>
    <t>Периодичность: месячная</t>
  </si>
  <si>
    <t>(в рублях)</t>
  </si>
  <si>
    <t>№ п/п</t>
  </si>
  <si>
    <t>Наименование долговых обязательств муниципального образования</t>
  </si>
  <si>
    <t xml:space="preserve">Объем долга         </t>
  </si>
  <si>
    <t>Исполнение обязательств по договору</t>
  </si>
  <si>
    <t>Погашено кредита до 01.01.2007г.</t>
  </si>
  <si>
    <t>Сумма 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</si>
  <si>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</si>
  <si>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</si>
  <si>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 ние</t>
  </si>
  <si>
    <t xml:space="preserve">Сумма к погашению за месяц </t>
  </si>
  <si>
    <t xml:space="preserve">Сумма к погашению с начала года           </t>
  </si>
  <si>
    <t>Остаток задолжен-ности            на начало месяца</t>
  </si>
  <si>
    <t>Получено средств      за месяц</t>
  </si>
  <si>
    <t>Получено средств с начала года</t>
  </si>
  <si>
    <t>Сумма погашения за месяц</t>
  </si>
  <si>
    <t>Сумма погашения с начала года</t>
  </si>
  <si>
    <t>Остаток задолжен-ности на конец месяца</t>
  </si>
  <si>
    <t>Остаток задолженности по уплате процентов на начало месяца</t>
  </si>
  <si>
    <t xml:space="preserve">Начислено процентов  за месяц   </t>
  </si>
  <si>
    <t>Уплачено процентов   за месяц</t>
  </si>
  <si>
    <t>Остаток задолжен-ности по уплате процентов      на конец месяца</t>
  </si>
  <si>
    <t>Остаток задол-женнос-ти по уплате пени, штра-фов на начало месяца</t>
  </si>
  <si>
    <t>Начис-лено пени, штра-фов за месяц</t>
  </si>
  <si>
    <t>Уплаче-но пени, штра-фов за месяц</t>
  </si>
  <si>
    <t>Остаток задол-женнос-ти по уплате пени, штра-фов на  конец месяца</t>
  </si>
  <si>
    <t>Кредитные соглашения и договоры</t>
  </si>
  <si>
    <t>Займы, осуществляемые путем выпуска муниципальных ценных бумаг</t>
  </si>
  <si>
    <t>Договоры и соглашения о получении муниципальным образованием бюджетных ссуд и бюджетных кредитов от бюджетов других уровней бюджетной системы РФ</t>
  </si>
  <si>
    <t xml:space="preserve">Договоры о предоставлении муниципальных гарантий </t>
  </si>
  <si>
    <t>Иные долговые обязательства муниципального образования (поручительства, векселя, заимствования из Государственного материального резерва, иные долговые обязательства, принятые до введения в действие Бюджетного кодекса РФ)</t>
  </si>
  <si>
    <t>Итого</t>
  </si>
  <si>
    <t>Глава администрации города Перми</t>
  </si>
  <si>
    <t>________________________</t>
  </si>
  <si>
    <t>А.Б.Кац</t>
  </si>
  <si>
    <t>подпись</t>
  </si>
  <si>
    <t>Начальник  департамента финансов</t>
  </si>
  <si>
    <t>Е.А.Чугарина</t>
  </si>
  <si>
    <t>Исполнитель</t>
  </si>
  <si>
    <t xml:space="preserve">________________________   </t>
  </si>
  <si>
    <t>С.А. Пономарева</t>
  </si>
  <si>
    <t>подпись, телефон</t>
  </si>
  <si>
    <t>"______"____________________200____г.</t>
  </si>
  <si>
    <t xml:space="preserve"> </t>
  </si>
  <si>
    <t>форма 10031</t>
  </si>
  <si>
    <t>1. Кредитные соглашения и договоры</t>
  </si>
  <si>
    <t>Наиме-нование органи-зации, получив- шей кредит</t>
  </si>
  <si>
    <t>Наимено-вание ор-ганиза-ции, учрежде-ния бан-ка, от ко-торого по-лучен банков. кредит</t>
  </si>
  <si>
    <t>Номер и дата договора</t>
  </si>
  <si>
    <t>Цели, на которые получен кредит</t>
  </si>
  <si>
    <t>Объем получен-ного кредита</t>
  </si>
  <si>
    <t xml:space="preserve">Исполнение обязательств по договору  </t>
  </si>
  <si>
    <t>Погашено на начало года</t>
  </si>
  <si>
    <t>Сумма основного долга</t>
  </si>
  <si>
    <t>Приме-чание</t>
  </si>
  <si>
    <t>Срок ис-полнения</t>
  </si>
  <si>
    <t>Сумма к погашению за месяц</t>
  </si>
  <si>
    <t>Сумма к погаше-нию с начала года</t>
  </si>
  <si>
    <t>Остаток задолженности на начало месяца</t>
  </si>
  <si>
    <t>Получено кредитов за месяц</t>
  </si>
  <si>
    <t>Получено кредитов с начала года</t>
  </si>
  <si>
    <t>Сумма погаше-ния за месяц</t>
  </si>
  <si>
    <t>Остаток задол-женнос-ти по уп-лате про-центов на начало месяца</t>
  </si>
  <si>
    <t>Начис-лено процен-тов за месяц</t>
  </si>
  <si>
    <t>Уплаче-но про-центов за месяц</t>
  </si>
  <si>
    <t>Остаток задол-женнос-ти по уп-лате про-центов на  конец месяца</t>
  </si>
  <si>
    <t>Остаток задол-женнос-ти по уп-лате пе-ни, штра-фов на начало месяца</t>
  </si>
  <si>
    <t>Уплаче-но пе-ни, штра-фов за месяц</t>
  </si>
  <si>
    <t>Остаток задолжен-ности по уплате пени, штрафов на  конец месяца</t>
  </si>
  <si>
    <t>Департамент финансов</t>
  </si>
  <si>
    <t>АКБ "РОСБАНК"</t>
  </si>
  <si>
    <t>№ 2 от 04.12.06</t>
  </si>
  <si>
    <t>покрытие времен-ного кас-сового разрыва</t>
  </si>
  <si>
    <t>№ 3 от 04.12.06</t>
  </si>
  <si>
    <t>№ 1 от 24.11.06</t>
  </si>
  <si>
    <t>212 60 02</t>
  </si>
  <si>
    <t>"_____"__________________200____г.</t>
  </si>
  <si>
    <t>ВЕРНО:</t>
  </si>
  <si>
    <t xml:space="preserve">Начальник департамента финансов </t>
  </si>
  <si>
    <t>администрации города Перми                                                                                        Е.А.Чугарина</t>
  </si>
  <si>
    <t>М.П.</t>
  </si>
  <si>
    <t>Форма 10032</t>
  </si>
  <si>
    <t>2. Займы , осуществляемые путем выпуска муниципальных ценных бумаг</t>
  </si>
  <si>
    <t>Наименование долга</t>
  </si>
  <si>
    <t>Наименование организации , купившей ценные бумаги</t>
  </si>
  <si>
    <t>Цели, на которые выпуще ны ценные бумаги</t>
  </si>
  <si>
    <t>Объем проданных ценных бумаг (руб.)</t>
  </si>
  <si>
    <t>Исполнение обязательств</t>
  </si>
  <si>
    <t>Проценты за пользования средствами</t>
  </si>
  <si>
    <t>Штрафы, пени, начисленные за несвоевременный возврат средств и уплату процентов</t>
  </si>
  <si>
    <t>срок исполне ния обяза тельств</t>
  </si>
  <si>
    <t>сумма к погаше нию за месяц</t>
  </si>
  <si>
    <t>сумма к погаше нию с начала года</t>
  </si>
  <si>
    <t>остаток задолжен ности на начало месяца</t>
  </si>
  <si>
    <t>выпущено ценных бумаг за месяц</t>
  </si>
  <si>
    <t>выпущено ценных бумаг с начала года</t>
  </si>
  <si>
    <t>дата погаше ния</t>
  </si>
  <si>
    <t>сумма погаше ния с начала года</t>
  </si>
  <si>
    <t xml:space="preserve">остаток задолжен ности на конец месяца </t>
  </si>
  <si>
    <t>остаток задолжен ности по уплате процентов на начало месяца</t>
  </si>
  <si>
    <t>начисле но процентов</t>
  </si>
  <si>
    <t>уплачено процентов</t>
  </si>
  <si>
    <t>остаток задолжен ности по уплате процентов на конец месяца</t>
  </si>
  <si>
    <t>остаток задолжен ности по уплате пени, штрафов на начало месяца</t>
  </si>
  <si>
    <t>начисле но пени, штрафов</t>
  </si>
  <si>
    <t>уплачено пени,штрафов</t>
  </si>
  <si>
    <t>остаток задолжен ности по уплате пени, штрафов на конец месяца</t>
  </si>
  <si>
    <t>Внутренний долг</t>
  </si>
  <si>
    <t>Заем</t>
  </si>
  <si>
    <t>финанси рование инвестиционной програм мы</t>
  </si>
  <si>
    <t>ИТОГО:</t>
  </si>
  <si>
    <t>________________________________</t>
  </si>
  <si>
    <t>"______" ___________________________ 200__г.</t>
  </si>
  <si>
    <t>Выписка из муниципальной долговой книги города Перми</t>
  </si>
  <si>
    <r>
      <t xml:space="preserve">Выписка из муниципальной долговой книги </t>
    </r>
    <r>
      <rPr>
        <u val="single"/>
        <sz val="14"/>
        <rFont val="Times New Roman"/>
        <family val="1"/>
      </rPr>
      <t>г.Перми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</si>
</sst>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#,##0;[Red]#,##0"/>
    <numFmt numFmtId="174" formatCode="dd/mm/yy;@"/>
  </numFmts>
  <fonts count="1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0" borderId="1" xfId="17" applyNumberFormat="1" applyFont="1" applyBorder="1" applyAlignment="1" applyProtection="1">
      <alignment horizontal="center" vertical="top" wrapText="1"/>
      <protection locked="0"/>
    </xf>
    <xf numFmtId="3" fontId="4" fillId="0" borderId="2" xfId="17" applyNumberFormat="1" applyFont="1" applyBorder="1" applyAlignment="1" applyProtection="1">
      <alignment horizontal="center" vertical="top" wrapText="1"/>
      <protection locked="0"/>
    </xf>
    <xf numFmtId="4" fontId="4" fillId="0" borderId="2" xfId="17" applyNumberFormat="1" applyFont="1" applyBorder="1" applyAlignment="1" applyProtection="1">
      <alignment horizontal="center" vertical="top" wrapText="1"/>
      <protection locked="0"/>
    </xf>
    <xf numFmtId="172" fontId="4" fillId="0" borderId="3" xfId="17" applyNumberFormat="1" applyFont="1" applyBorder="1" applyAlignment="1" applyProtection="1">
      <alignment horizontal="center" wrapText="1"/>
      <protection locked="0"/>
    </xf>
    <xf numFmtId="3" fontId="4" fillId="0" borderId="4" xfId="17" applyNumberFormat="1" applyFont="1" applyBorder="1" applyAlignment="1" applyProtection="1">
      <alignment horizontal="center" vertical="top" wrapText="1"/>
      <protection locked="0"/>
    </xf>
    <xf numFmtId="3" fontId="4" fillId="0" borderId="5" xfId="0" applyNumberFormat="1" applyFont="1" applyBorder="1" applyAlignment="1">
      <alignment horizontal="center" vertical="top"/>
    </xf>
    <xf numFmtId="172" fontId="4" fillId="0" borderId="6" xfId="17" applyNumberFormat="1" applyFont="1" applyBorder="1" applyAlignment="1" applyProtection="1">
      <alignment horizontal="center" vertical="top" wrapText="1"/>
      <protection locked="0"/>
    </xf>
    <xf numFmtId="172" fontId="4" fillId="0" borderId="6" xfId="17" applyNumberFormat="1" applyFont="1" applyBorder="1" applyAlignment="1" applyProtection="1">
      <alignment horizontal="center" wrapText="1"/>
      <protection locked="0"/>
    </xf>
    <xf numFmtId="3" fontId="4" fillId="0" borderId="7" xfId="17" applyNumberFormat="1" applyFont="1" applyBorder="1" applyAlignment="1" applyProtection="1">
      <alignment horizontal="center" vertical="top" wrapText="1"/>
      <protection locked="0"/>
    </xf>
    <xf numFmtId="172" fontId="4" fillId="0" borderId="8" xfId="17" applyNumberFormat="1" applyFont="1" applyBorder="1" applyAlignment="1" applyProtection="1">
      <alignment horizontal="center" wrapText="1"/>
      <protection locked="0"/>
    </xf>
    <xf numFmtId="3" fontId="4" fillId="0" borderId="9" xfId="17" applyNumberFormat="1" applyFont="1" applyBorder="1" applyAlignment="1" applyProtection="1">
      <alignment horizontal="center" vertical="top" wrapText="1"/>
      <protection locked="0"/>
    </xf>
    <xf numFmtId="4" fontId="4" fillId="0" borderId="9" xfId="0" applyNumberFormat="1" applyFont="1" applyBorder="1" applyAlignment="1">
      <alignment horizontal="center" vertical="top"/>
    </xf>
    <xf numFmtId="172" fontId="4" fillId="0" borderId="10" xfId="17" applyNumberFormat="1" applyFont="1" applyBorder="1" applyAlignment="1" applyProtection="1">
      <alignment horizontal="center" wrapText="1"/>
      <protection locked="0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2" xfId="17" applyFont="1" applyBorder="1" applyAlignment="1" applyProtection="1">
      <alignment horizontal="center" vertical="center"/>
      <protection/>
    </xf>
    <xf numFmtId="0" fontId="7" fillId="0" borderId="11" xfId="17" applyFont="1" applyBorder="1" applyAlignment="1" applyProtection="1">
      <alignment horizontal="center" vertical="center"/>
      <protection/>
    </xf>
    <xf numFmtId="0" fontId="7" fillId="0" borderId="12" xfId="17" applyFont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top"/>
    </xf>
    <xf numFmtId="3" fontId="8" fillId="0" borderId="4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7" xfId="17" applyFont="1" applyBorder="1" applyAlignment="1" applyProtection="1">
      <alignment horizontal="center" vertical="center" wrapText="1"/>
      <protection/>
    </xf>
    <xf numFmtId="3" fontId="9" fillId="0" borderId="4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vertical="top"/>
    </xf>
    <xf numFmtId="14" fontId="9" fillId="0" borderId="4" xfId="0" applyNumberFormat="1" applyFont="1" applyBorder="1" applyAlignment="1">
      <alignment horizontal="right" vertical="top"/>
    </xf>
    <xf numFmtId="2" fontId="9" fillId="0" borderId="4" xfId="0" applyNumberFormat="1" applyFont="1" applyBorder="1" applyAlignment="1">
      <alignment vertical="top"/>
    </xf>
    <xf numFmtId="0" fontId="9" fillId="0" borderId="4" xfId="0" applyFont="1" applyBorder="1" applyAlignment="1">
      <alignment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73" fontId="6" fillId="0" borderId="1" xfId="0" applyNumberFormat="1" applyFont="1" applyBorder="1" applyAlignment="1">
      <alignment horizontal="center" vertical="top" wrapText="1"/>
    </xf>
    <xf numFmtId="174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/>
    </xf>
    <xf numFmtId="173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174" fontId="6" fillId="0" borderId="1" xfId="0" applyNumberFormat="1" applyFont="1" applyBorder="1" applyAlignment="1">
      <alignment horizontal="center" vertical="top"/>
    </xf>
    <xf numFmtId="173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73" fontId="6" fillId="0" borderId="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17" xfId="17" applyFont="1" applyBorder="1" applyAlignment="1">
      <alignment horizontal="center" vertical="top" wrapText="1"/>
      <protection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15" xfId="17" applyFont="1" applyBorder="1" applyAlignment="1">
      <alignment horizontal="center" vertical="center"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19" xfId="17" applyNumberFormat="1" applyFont="1" applyBorder="1" applyAlignment="1">
      <alignment horizontal="center" vertical="top"/>
      <protection/>
    </xf>
    <xf numFmtId="49" fontId="0" fillId="0" borderId="18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20" xfId="17" applyNumberFormat="1" applyFont="1" applyBorder="1" applyAlignment="1">
      <alignment horizontal="center" vertical="top"/>
      <protection/>
    </xf>
    <xf numFmtId="49" fontId="2" fillId="0" borderId="21" xfId="17" applyNumberFormat="1" applyFont="1" applyBorder="1" applyAlignment="1">
      <alignment horizontal="center" vertical="top"/>
      <protection/>
    </xf>
    <xf numFmtId="49" fontId="2" fillId="0" borderId="15" xfId="17" applyNumberFormat="1" applyFont="1" applyBorder="1">
      <alignment/>
      <protection/>
    </xf>
    <xf numFmtId="49" fontId="4" fillId="0" borderId="22" xfId="17" applyNumberFormat="1" applyFont="1" applyBorder="1" applyAlignment="1">
      <alignment horizontal="left" vertical="top"/>
      <protection/>
    </xf>
    <xf numFmtId="0" fontId="2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10" fillId="0" borderId="23" xfId="17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24" xfId="17" applyFont="1" applyBorder="1" applyAlignment="1">
      <alignment horizontal="center" vertical="center" wrapText="1"/>
      <protection/>
    </xf>
    <xf numFmtId="0" fontId="2" fillId="0" borderId="21" xfId="17" applyFont="1" applyBorder="1" applyAlignment="1">
      <alignment horizontal="center" vertical="center" wrapText="1"/>
      <protection/>
    </xf>
    <xf numFmtId="0" fontId="2" fillId="0" borderId="25" xfId="17" applyFont="1" applyBorder="1" applyAlignment="1">
      <alignment horizontal="center" vertical="center" wrapText="1"/>
      <protection/>
    </xf>
    <xf numFmtId="0" fontId="2" fillId="0" borderId="26" xfId="17" applyFont="1" applyBorder="1" applyAlignment="1">
      <alignment horizontal="center" vertical="center" wrapText="1"/>
      <protection/>
    </xf>
    <xf numFmtId="0" fontId="2" fillId="0" borderId="27" xfId="17" applyFont="1" applyBorder="1" applyAlignment="1">
      <alignment horizontal="center" vertical="center" wrapText="1"/>
      <protection/>
    </xf>
    <xf numFmtId="0" fontId="2" fillId="0" borderId="28" xfId="17" applyFont="1" applyBorder="1" applyAlignment="1">
      <alignment horizontal="center" vertical="center" wrapText="1"/>
      <protection/>
    </xf>
    <xf numFmtId="0" fontId="2" fillId="0" borderId="29" xfId="17" applyFont="1" applyBorder="1" applyAlignment="1">
      <alignment horizontal="center" vertical="center" wrapText="1"/>
      <protection/>
    </xf>
    <xf numFmtId="0" fontId="2" fillId="0" borderId="30" xfId="17" applyFont="1" applyBorder="1" applyAlignment="1">
      <alignment horizontal="center" vertical="center" wrapText="1"/>
      <protection/>
    </xf>
    <xf numFmtId="0" fontId="2" fillId="0" borderId="23" xfId="17" applyFont="1" applyBorder="1" applyAlignment="1">
      <alignment horizontal="center" vertical="center" wrapText="1"/>
      <protection/>
    </xf>
    <xf numFmtId="0" fontId="2" fillId="0" borderId="7" xfId="17" applyFont="1" applyBorder="1" applyAlignment="1">
      <alignment horizontal="center" vertical="center" wrapText="1"/>
      <protection/>
    </xf>
    <xf numFmtId="0" fontId="2" fillId="0" borderId="1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  <xf numFmtId="0" fontId="2" fillId="0" borderId="31" xfId="17" applyFont="1" applyBorder="1" applyAlignment="1">
      <alignment horizontal="center" vertical="center" wrapText="1"/>
      <protection/>
    </xf>
    <xf numFmtId="0" fontId="2" fillId="0" borderId="32" xfId="17" applyFont="1" applyBorder="1" applyAlignment="1">
      <alignment horizontal="center" vertical="center"/>
      <protection/>
    </xf>
    <xf numFmtId="0" fontId="2" fillId="0" borderId="33" xfId="17" applyFont="1" applyBorder="1" applyAlignment="1">
      <alignment horizontal="center" vertical="center"/>
      <protection/>
    </xf>
    <xf numFmtId="0" fontId="2" fillId="0" borderId="22" xfId="17" applyFont="1" applyBorder="1" applyAlignment="1">
      <alignment horizontal="center" vertical="center"/>
      <protection/>
    </xf>
    <xf numFmtId="49" fontId="4" fillId="0" borderId="34" xfId="17" applyNumberFormat="1" applyFont="1" applyBorder="1" applyAlignment="1">
      <alignment horizontal="left" vertical="top" wrapText="1"/>
      <protection/>
    </xf>
    <xf numFmtId="49" fontId="4" fillId="0" borderId="35" xfId="17" applyNumberFormat="1" applyFont="1" applyBorder="1" applyAlignment="1">
      <alignment horizontal="left" vertical="top" wrapText="1"/>
      <protection/>
    </xf>
    <xf numFmtId="49" fontId="4" fillId="0" borderId="36" xfId="17" applyNumberFormat="1" applyFont="1" applyBorder="1" applyAlignment="1">
      <alignment horizontal="left" vertical="top" wrapText="1"/>
      <protection/>
    </xf>
    <xf numFmtId="49" fontId="4" fillId="0" borderId="37" xfId="17" applyNumberFormat="1" applyFont="1" applyBorder="1" applyAlignment="1">
      <alignment horizontal="left" vertical="top" wrapText="1"/>
      <protection/>
    </xf>
    <xf numFmtId="49" fontId="4" fillId="0" borderId="38" xfId="17" applyNumberFormat="1" applyFont="1" applyBorder="1" applyAlignment="1">
      <alignment horizontal="left" vertical="top" wrapText="1"/>
      <protection/>
    </xf>
    <xf numFmtId="49" fontId="4" fillId="0" borderId="39" xfId="17" applyNumberFormat="1" applyFont="1" applyBorder="1" applyAlignment="1">
      <alignment horizontal="left" vertical="top" wrapText="1"/>
      <protection/>
    </xf>
    <xf numFmtId="3" fontId="6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49" fontId="4" fillId="0" borderId="13" xfId="17" applyNumberFormat="1" applyFont="1" applyBorder="1" applyAlignment="1">
      <alignment horizontal="left" vertical="top" wrapText="1"/>
      <protection/>
    </xf>
    <xf numFmtId="49" fontId="4" fillId="0" borderId="40" xfId="17" applyNumberFormat="1" applyFont="1" applyBorder="1" applyAlignment="1">
      <alignment horizontal="left" vertical="top" wrapText="1"/>
      <protection/>
    </xf>
    <xf numFmtId="49" fontId="4" fillId="0" borderId="41" xfId="17" applyNumberFormat="1" applyFont="1" applyBorder="1" applyAlignment="1">
      <alignment horizontal="left" vertical="top" wrapText="1"/>
      <protection/>
    </xf>
    <xf numFmtId="49" fontId="4" fillId="0" borderId="32" xfId="17" applyNumberFormat="1" applyFont="1" applyBorder="1" applyAlignment="1">
      <alignment horizontal="left" vertical="top"/>
      <protection/>
    </xf>
    <xf numFmtId="49" fontId="4" fillId="0" borderId="33" xfId="17" applyNumberFormat="1" applyFont="1" applyBorder="1" applyAlignment="1">
      <alignment horizontal="left" vertical="top"/>
      <protection/>
    </xf>
    <xf numFmtId="0" fontId="10" fillId="0" borderId="42" xfId="17" applyFont="1" applyBorder="1" applyAlignment="1" applyProtection="1">
      <alignment horizontal="center" vertical="center" wrapText="1"/>
      <protection/>
    </xf>
    <xf numFmtId="0" fontId="10" fillId="0" borderId="8" xfId="17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0" fillId="0" borderId="24" xfId="17" applyFont="1" applyBorder="1" applyAlignment="1" applyProtection="1">
      <alignment horizontal="center" vertical="center" wrapText="1"/>
      <protection/>
    </xf>
    <xf numFmtId="0" fontId="10" fillId="0" borderId="43" xfId="17" applyFont="1" applyBorder="1" applyAlignment="1" applyProtection="1">
      <alignment horizontal="center" vertical="center" wrapText="1"/>
      <protection/>
    </xf>
    <xf numFmtId="0" fontId="10" fillId="0" borderId="11" xfId="17" applyFont="1" applyBorder="1" applyAlignment="1" applyProtection="1">
      <alignment horizontal="center" vertical="center" wrapText="1"/>
      <protection/>
    </xf>
    <xf numFmtId="0" fontId="10" fillId="0" borderId="1" xfId="17" applyFont="1" applyBorder="1" applyAlignment="1" applyProtection="1">
      <alignment horizontal="center" vertical="center" wrapText="1"/>
      <protection/>
    </xf>
    <xf numFmtId="0" fontId="10" fillId="0" borderId="7" xfId="17" applyFont="1" applyBorder="1" applyAlignment="1" applyProtection="1">
      <alignment horizontal="center" vertical="center" wrapText="1"/>
      <protection/>
    </xf>
    <xf numFmtId="0" fontId="10" fillId="0" borderId="44" xfId="17" applyFont="1" applyBorder="1" applyAlignment="1" applyProtection="1">
      <alignment horizontal="center" vertical="center" wrapText="1"/>
      <protection/>
    </xf>
    <xf numFmtId="0" fontId="10" fillId="0" borderId="45" xfId="17" applyFont="1" applyBorder="1" applyAlignment="1" applyProtection="1">
      <alignment horizontal="center" vertical="center" wrapText="1"/>
      <protection/>
    </xf>
    <xf numFmtId="0" fontId="10" fillId="0" borderId="46" xfId="17" applyFont="1" applyBorder="1" applyAlignment="1" applyProtection="1">
      <alignment horizontal="center" vertical="center" wrapText="1"/>
      <protection/>
    </xf>
    <xf numFmtId="3" fontId="9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left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4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долговые книг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workbookViewId="0" topLeftCell="G1">
      <selection activeCell="H2" sqref="H2"/>
    </sheetView>
  </sheetViews>
  <sheetFormatPr defaultColWidth="9.140625" defaultRowHeight="12.75"/>
  <cols>
    <col min="1" max="1" width="6.421875" style="86" customWidth="1"/>
    <col min="2" max="5" width="9.140625" style="86" customWidth="1"/>
    <col min="6" max="10" width="12.7109375" style="86" bestFit="1" customWidth="1"/>
    <col min="11" max="12" width="13.140625" style="86" customWidth="1"/>
    <col min="13" max="13" width="12.7109375" style="86" customWidth="1"/>
    <col min="14" max="15" width="12.7109375" style="86" bestFit="1" customWidth="1"/>
    <col min="16" max="16" width="9.57421875" style="86" bestFit="1" customWidth="1"/>
    <col min="17" max="17" width="13.421875" style="86" bestFit="1" customWidth="1"/>
    <col min="18" max="18" width="13.28125" style="86" bestFit="1" customWidth="1"/>
    <col min="19" max="23" width="9.57421875" style="86" bestFit="1" customWidth="1"/>
    <col min="24" max="24" width="9.421875" style="86" bestFit="1" customWidth="1"/>
    <col min="25" max="16384" width="9.140625" style="86" customWidth="1"/>
  </cols>
  <sheetData>
    <row r="1" spans="1:26" ht="18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2</v>
      </c>
      <c r="X2" s="2"/>
      <c r="Z2" s="2"/>
    </row>
    <row r="3" spans="1:26" ht="18.75">
      <c r="A3" s="1" t="s">
        <v>3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>
      <c r="A4" s="107" t="s">
        <v>118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 t="s">
        <v>4</v>
      </c>
      <c r="X6" s="2"/>
      <c r="Z6" s="2"/>
    </row>
    <row r="7" spans="1:26" ht="12.75">
      <c r="A7" s="108" t="s">
        <v>5</v>
      </c>
      <c r="B7" s="110" t="s">
        <v>6</v>
      </c>
      <c r="C7" s="111"/>
      <c r="D7" s="111"/>
      <c r="E7" s="112"/>
      <c r="F7" s="116" t="s">
        <v>7</v>
      </c>
      <c r="G7" s="116" t="s">
        <v>8</v>
      </c>
      <c r="H7" s="116"/>
      <c r="I7" s="118" t="s">
        <v>9</v>
      </c>
      <c r="J7" s="116" t="s">
        <v>10</v>
      </c>
      <c r="K7" s="116"/>
      <c r="L7" s="116"/>
      <c r="M7" s="116"/>
      <c r="N7" s="116"/>
      <c r="O7" s="116"/>
      <c r="P7" s="116" t="s">
        <v>11</v>
      </c>
      <c r="Q7" s="116"/>
      <c r="R7" s="116"/>
      <c r="S7" s="116"/>
      <c r="T7" s="116" t="s">
        <v>12</v>
      </c>
      <c r="U7" s="116"/>
      <c r="V7" s="116"/>
      <c r="W7" s="116"/>
      <c r="X7" s="120" t="s">
        <v>13</v>
      </c>
      <c r="Z7" s="87"/>
    </row>
    <row r="8" spans="1:26" ht="102.75" thickBot="1">
      <c r="A8" s="109"/>
      <c r="B8" s="113"/>
      <c r="C8" s="114"/>
      <c r="D8" s="114"/>
      <c r="E8" s="115"/>
      <c r="F8" s="117"/>
      <c r="G8" s="88" t="s">
        <v>14</v>
      </c>
      <c r="H8" s="88" t="s">
        <v>15</v>
      </c>
      <c r="I8" s="119"/>
      <c r="J8" s="88" t="s">
        <v>16</v>
      </c>
      <c r="K8" s="88" t="s">
        <v>17</v>
      </c>
      <c r="L8" s="88" t="s">
        <v>18</v>
      </c>
      <c r="M8" s="88" t="s">
        <v>19</v>
      </c>
      <c r="N8" s="88" t="s">
        <v>20</v>
      </c>
      <c r="O8" s="88" t="s">
        <v>21</v>
      </c>
      <c r="P8" s="88" t="s">
        <v>22</v>
      </c>
      <c r="Q8" s="88" t="s">
        <v>23</v>
      </c>
      <c r="R8" s="88" t="s">
        <v>24</v>
      </c>
      <c r="S8" s="88" t="s">
        <v>25</v>
      </c>
      <c r="T8" s="88" t="s">
        <v>26</v>
      </c>
      <c r="U8" s="88" t="s">
        <v>27</v>
      </c>
      <c r="V8" s="88" t="s">
        <v>28</v>
      </c>
      <c r="W8" s="88" t="s">
        <v>29</v>
      </c>
      <c r="X8" s="121"/>
      <c r="Y8" s="89"/>
      <c r="Z8" s="90"/>
    </row>
    <row r="9" spans="1:26" ht="13.5" thickBot="1">
      <c r="A9" s="91">
        <v>1</v>
      </c>
      <c r="B9" s="122">
        <v>2</v>
      </c>
      <c r="C9" s="123"/>
      <c r="D9" s="123"/>
      <c r="E9" s="124"/>
      <c r="F9" s="92">
        <v>3</v>
      </c>
      <c r="G9" s="92">
        <v>4</v>
      </c>
      <c r="H9" s="92">
        <v>5</v>
      </c>
      <c r="I9" s="92">
        <v>6</v>
      </c>
      <c r="J9" s="92">
        <v>7</v>
      </c>
      <c r="K9" s="92">
        <v>8</v>
      </c>
      <c r="L9" s="92">
        <v>9</v>
      </c>
      <c r="M9" s="92">
        <v>10</v>
      </c>
      <c r="N9" s="92">
        <v>11</v>
      </c>
      <c r="O9" s="92">
        <v>12</v>
      </c>
      <c r="P9" s="92">
        <v>13</v>
      </c>
      <c r="Q9" s="92">
        <v>14</v>
      </c>
      <c r="R9" s="92">
        <v>15</v>
      </c>
      <c r="S9" s="92">
        <v>16</v>
      </c>
      <c r="T9" s="92">
        <v>17</v>
      </c>
      <c r="U9" s="92">
        <v>18</v>
      </c>
      <c r="V9" s="92">
        <v>19</v>
      </c>
      <c r="W9" s="92">
        <v>20</v>
      </c>
      <c r="X9" s="93">
        <v>21</v>
      </c>
      <c r="Y9" s="94"/>
      <c r="Z9" s="95"/>
    </row>
    <row r="10" spans="1:26" ht="18.75" customHeight="1">
      <c r="A10" s="96">
        <v>1</v>
      </c>
      <c r="B10" s="125" t="s">
        <v>30</v>
      </c>
      <c r="C10" s="126"/>
      <c r="D10" s="126"/>
      <c r="E10" s="127"/>
      <c r="F10" s="3">
        <v>617900000</v>
      </c>
      <c r="G10" s="4">
        <v>0</v>
      </c>
      <c r="H10" s="4">
        <v>0</v>
      </c>
      <c r="I10" s="4">
        <v>0</v>
      </c>
      <c r="J10" s="4">
        <v>0</v>
      </c>
      <c r="K10" s="4">
        <v>617900000</v>
      </c>
      <c r="L10" s="4">
        <v>617900000</v>
      </c>
      <c r="M10" s="4">
        <v>0</v>
      </c>
      <c r="N10" s="4">
        <v>0</v>
      </c>
      <c r="O10" s="4">
        <v>617900000</v>
      </c>
      <c r="P10" s="4">
        <v>0</v>
      </c>
      <c r="Q10" s="5">
        <v>3025868.49</v>
      </c>
      <c r="R10" s="5">
        <v>3025868.49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6"/>
      <c r="Y10" s="97"/>
      <c r="Z10" s="98"/>
    </row>
    <row r="11" spans="1:26" ht="42.75" customHeight="1">
      <c r="A11" s="99">
        <v>2</v>
      </c>
      <c r="B11" s="128" t="s">
        <v>31</v>
      </c>
      <c r="C11" s="129"/>
      <c r="D11" s="129"/>
      <c r="E11" s="130"/>
      <c r="F11" s="7">
        <v>0</v>
      </c>
      <c r="G11" s="7">
        <v>200000000</v>
      </c>
      <c r="H11" s="7">
        <v>200000000</v>
      </c>
      <c r="I11" s="7">
        <v>200000000</v>
      </c>
      <c r="J11" s="7">
        <v>200000000</v>
      </c>
      <c r="K11" s="7">
        <v>0</v>
      </c>
      <c r="L11" s="7">
        <v>0</v>
      </c>
      <c r="M11" s="7">
        <v>200000000</v>
      </c>
      <c r="N11" s="7">
        <v>200000000</v>
      </c>
      <c r="O11" s="7">
        <v>0</v>
      </c>
      <c r="P11" s="7">
        <v>0</v>
      </c>
      <c r="Q11" s="8">
        <v>6050000</v>
      </c>
      <c r="R11" s="8">
        <v>6050000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9"/>
      <c r="Y11" s="97"/>
      <c r="Z11" s="98"/>
    </row>
    <row r="12" spans="1:26" ht="88.5" customHeight="1">
      <c r="A12" s="99">
        <v>3</v>
      </c>
      <c r="B12" s="128" t="s">
        <v>32</v>
      </c>
      <c r="C12" s="129"/>
      <c r="D12" s="129"/>
      <c r="E12" s="130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10"/>
      <c r="Y12" s="97"/>
      <c r="Z12" s="98"/>
    </row>
    <row r="13" spans="1:26" ht="32.25" customHeight="1">
      <c r="A13" s="99">
        <v>4</v>
      </c>
      <c r="B13" s="128" t="s">
        <v>33</v>
      </c>
      <c r="C13" s="129"/>
      <c r="D13" s="129"/>
      <c r="E13" s="130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10"/>
      <c r="Y13" s="97"/>
      <c r="Z13" s="98"/>
    </row>
    <row r="14" spans="1:26" ht="15.75" thickBot="1">
      <c r="A14" s="100">
        <v>5</v>
      </c>
      <c r="B14" s="133" t="s">
        <v>34</v>
      </c>
      <c r="C14" s="134"/>
      <c r="D14" s="134"/>
      <c r="E14" s="135"/>
      <c r="F14" s="3">
        <v>0</v>
      </c>
      <c r="G14" s="3">
        <v>0</v>
      </c>
      <c r="H14" s="11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12"/>
      <c r="Y14" s="97"/>
      <c r="Z14" s="98"/>
    </row>
    <row r="15" spans="1:26" ht="20.25" customHeight="1" thickBot="1">
      <c r="A15" s="101"/>
      <c r="B15" s="136" t="s">
        <v>35</v>
      </c>
      <c r="C15" s="137"/>
      <c r="D15" s="137"/>
      <c r="E15" s="102"/>
      <c r="F15" s="13">
        <f>F10+F11</f>
        <v>617900000</v>
      </c>
      <c r="G15" s="13">
        <f>G11</f>
        <v>200000000</v>
      </c>
      <c r="H15" s="13">
        <f>H11</f>
        <v>200000000</v>
      </c>
      <c r="I15" s="13">
        <f>I11</f>
        <v>200000000</v>
      </c>
      <c r="J15" s="13">
        <f>J10+J11</f>
        <v>200000000</v>
      </c>
      <c r="K15" s="13">
        <f>K10</f>
        <v>617900000</v>
      </c>
      <c r="L15" s="13">
        <f>L10+L11+L12+L13+L14</f>
        <v>617900000</v>
      </c>
      <c r="M15" s="13">
        <f>M11</f>
        <v>200000000</v>
      </c>
      <c r="N15" s="13">
        <f>N11</f>
        <v>200000000</v>
      </c>
      <c r="O15" s="13">
        <f>O10+O11+O12+O13+O14</f>
        <v>617900000</v>
      </c>
      <c r="P15" s="13">
        <v>0</v>
      </c>
      <c r="Q15" s="14">
        <f>Q10+Q11+Q12+Q13+Q14</f>
        <v>9075868.49</v>
      </c>
      <c r="R15" s="14">
        <f>R10+R11+R12+R13+R14</f>
        <v>9075868.49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5"/>
      <c r="Y15" s="97"/>
      <c r="Z15" s="98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.5" customHeight="1">
      <c r="A19" s="16" t="s">
        <v>36</v>
      </c>
      <c r="B19" s="16"/>
      <c r="C19" s="16"/>
      <c r="D19" s="16"/>
      <c r="E19" s="16"/>
      <c r="F19" s="16"/>
      <c r="G19" s="16"/>
      <c r="H19" s="1"/>
      <c r="I19" s="1"/>
      <c r="J19" s="1"/>
      <c r="K19" s="1"/>
      <c r="L19" s="1"/>
      <c r="M19" s="1"/>
      <c r="N19" s="16" t="s">
        <v>37</v>
      </c>
      <c r="O19" s="16"/>
      <c r="P19" s="16"/>
      <c r="Q19" s="16"/>
      <c r="R19" s="1"/>
      <c r="S19" s="17" t="s">
        <v>38</v>
      </c>
      <c r="T19" s="18"/>
      <c r="U19" s="16"/>
      <c r="V19" s="2"/>
      <c r="W19" s="2"/>
      <c r="X19" s="2"/>
      <c r="Y19" s="2"/>
      <c r="Z19" s="2"/>
    </row>
    <row r="20" spans="1:26" ht="18.75" hidden="1">
      <c r="A20" s="16"/>
      <c r="B20" s="16"/>
      <c r="C20" s="16"/>
      <c r="D20" s="16"/>
      <c r="E20" s="16"/>
      <c r="F20" s="16"/>
      <c r="G20" s="16"/>
      <c r="H20" s="16"/>
      <c r="I20" s="1"/>
      <c r="J20" s="1"/>
      <c r="K20" s="1"/>
      <c r="L20" s="1"/>
      <c r="M20" s="1"/>
      <c r="N20" s="131" t="s">
        <v>39</v>
      </c>
      <c r="O20" s="131"/>
      <c r="P20" s="131"/>
      <c r="Q20" s="19"/>
      <c r="R20" s="1"/>
      <c r="S20" s="17"/>
      <c r="T20" s="17"/>
      <c r="U20" s="17"/>
      <c r="V20" s="2"/>
      <c r="W20" s="2"/>
      <c r="X20" s="2"/>
      <c r="Y20" s="2"/>
      <c r="Z20" s="2"/>
    </row>
    <row r="21" spans="1:26" ht="16.5" customHeight="1">
      <c r="A21" s="16"/>
      <c r="B21" s="16"/>
      <c r="C21" s="16"/>
      <c r="D21" s="16"/>
      <c r="E21" s="16"/>
      <c r="F21" s="16"/>
      <c r="G21" s="16"/>
      <c r="H21" s="16"/>
      <c r="I21" s="1"/>
      <c r="J21" s="1"/>
      <c r="K21" s="1"/>
      <c r="L21" s="1"/>
      <c r="M21" s="1"/>
      <c r="N21" s="19"/>
      <c r="O21" s="19"/>
      <c r="P21" s="19"/>
      <c r="Q21" s="19"/>
      <c r="R21" s="1"/>
      <c r="S21" s="17"/>
      <c r="T21" s="17"/>
      <c r="U21" s="19"/>
      <c r="V21" s="2"/>
      <c r="W21" s="2"/>
      <c r="X21" s="2"/>
      <c r="Y21" s="2"/>
      <c r="Z21" s="2"/>
    </row>
    <row r="22" spans="1:26" ht="18.75" hidden="1">
      <c r="A22" s="1"/>
      <c r="B22" s="1"/>
      <c r="C22" s="1"/>
      <c r="D22" s="1"/>
      <c r="E22" s="16"/>
      <c r="F22" s="16"/>
      <c r="G22" s="16"/>
      <c r="H22" s="16"/>
      <c r="I22" s="1"/>
      <c r="J22" s="1"/>
      <c r="K22" s="1"/>
      <c r="L22" s="1"/>
      <c r="M22" s="1"/>
      <c r="N22" s="16"/>
      <c r="O22" s="16"/>
      <c r="P22" s="16"/>
      <c r="Q22" s="16"/>
      <c r="R22" s="1"/>
      <c r="S22" s="17"/>
      <c r="T22" s="17"/>
      <c r="U22" s="16"/>
      <c r="V22" s="2"/>
      <c r="W22" s="2"/>
      <c r="X22" s="2"/>
      <c r="Y22" s="2"/>
      <c r="Z22" s="2"/>
    </row>
    <row r="23" spans="1:26" ht="33.75" customHeight="1">
      <c r="A23" s="16" t="s">
        <v>40</v>
      </c>
      <c r="B23" s="16"/>
      <c r="C23" s="16"/>
      <c r="D23" s="16"/>
      <c r="E23" s="16"/>
      <c r="F23" s="16"/>
      <c r="G23" s="16"/>
      <c r="H23" s="16"/>
      <c r="I23" s="1"/>
      <c r="J23" s="1"/>
      <c r="K23" s="1"/>
      <c r="L23" s="1"/>
      <c r="M23" s="1"/>
      <c r="N23" s="16" t="s">
        <v>37</v>
      </c>
      <c r="O23" s="16"/>
      <c r="P23" s="16"/>
      <c r="Q23" s="16"/>
      <c r="R23" s="1"/>
      <c r="S23" s="17" t="s">
        <v>41</v>
      </c>
      <c r="T23" s="17"/>
      <c r="U23" s="16"/>
      <c r="V23" s="2"/>
      <c r="W23" s="2"/>
      <c r="X23" s="2"/>
      <c r="Y23" s="2"/>
      <c r="Z23" s="2"/>
    </row>
    <row r="24" spans="1:26" ht="18.75">
      <c r="A24" s="16"/>
      <c r="B24" s="16"/>
      <c r="C24" s="16"/>
      <c r="D24" s="16"/>
      <c r="E24" s="16"/>
      <c r="F24" s="16"/>
      <c r="G24" s="16"/>
      <c r="H24" s="16"/>
      <c r="I24" s="1"/>
      <c r="J24" s="1"/>
      <c r="K24" s="1"/>
      <c r="L24" s="1"/>
      <c r="M24" s="1"/>
      <c r="N24" s="131" t="s">
        <v>39</v>
      </c>
      <c r="O24" s="131"/>
      <c r="P24" s="131"/>
      <c r="Q24" s="19"/>
      <c r="R24" s="1"/>
      <c r="S24" s="16"/>
      <c r="T24" s="16"/>
      <c r="U24" s="19"/>
      <c r="V24" s="2"/>
      <c r="W24" s="2"/>
      <c r="X24" s="2"/>
      <c r="Y24" s="2"/>
      <c r="Z24" s="2"/>
    </row>
    <row r="25" spans="1:26" ht="18.75">
      <c r="A25" s="16"/>
      <c r="B25" s="16"/>
      <c r="C25" s="16"/>
      <c r="D25" s="16"/>
      <c r="E25" s="16"/>
      <c r="F25" s="16"/>
      <c r="G25" s="16"/>
      <c r="H25" s="16"/>
      <c r="I25" s="1"/>
      <c r="J25" s="1"/>
      <c r="K25" s="1"/>
      <c r="L25" s="1"/>
      <c r="M25" s="1"/>
      <c r="N25" s="19"/>
      <c r="O25" s="19"/>
      <c r="P25" s="19"/>
      <c r="Q25" s="19"/>
      <c r="R25" s="1"/>
      <c r="S25" s="16"/>
      <c r="T25" s="16"/>
      <c r="U25" s="19"/>
      <c r="V25" s="2"/>
      <c r="W25" s="2"/>
      <c r="X25" s="2"/>
      <c r="Y25" s="2"/>
      <c r="Z25" s="2"/>
    </row>
    <row r="26" spans="1:26" ht="18.75">
      <c r="A26" s="20"/>
      <c r="B26" s="20"/>
      <c r="C26" s="20"/>
      <c r="D26" s="20"/>
      <c r="E26" s="20"/>
      <c r="F26" s="20"/>
      <c r="G26" s="20"/>
      <c r="H26" s="20"/>
      <c r="I26" s="1"/>
      <c r="J26" s="1"/>
      <c r="K26" s="1"/>
      <c r="L26" s="1"/>
      <c r="M26" s="1"/>
      <c r="N26" s="20"/>
      <c r="O26" s="20"/>
      <c r="P26" s="20"/>
      <c r="Q26" s="20"/>
      <c r="R26" s="1"/>
      <c r="S26" s="20"/>
      <c r="T26" s="20"/>
      <c r="U26" s="20"/>
      <c r="V26" s="2"/>
      <c r="W26" s="2"/>
      <c r="X26" s="2"/>
      <c r="Y26" s="2"/>
      <c r="Z26" s="2"/>
    </row>
    <row r="27" spans="1:26" ht="18.75">
      <c r="A27" s="21" t="s">
        <v>42</v>
      </c>
      <c r="B27" s="21"/>
      <c r="C27" s="21"/>
      <c r="D27" s="21"/>
      <c r="E27" s="1"/>
      <c r="F27" s="1"/>
      <c r="G27" s="1"/>
      <c r="H27" s="1"/>
      <c r="I27" s="1"/>
      <c r="J27" s="1"/>
      <c r="K27" s="1"/>
      <c r="L27" s="1"/>
      <c r="M27" s="1"/>
      <c r="N27" s="16" t="s">
        <v>43</v>
      </c>
      <c r="O27" s="16"/>
      <c r="P27" s="16"/>
      <c r="Q27" s="16">
        <v>2126002</v>
      </c>
      <c r="R27" s="1"/>
      <c r="S27" s="20" t="s">
        <v>44</v>
      </c>
      <c r="T27" s="20"/>
      <c r="U27" s="20"/>
      <c r="V27" s="2"/>
      <c r="W27" s="2"/>
      <c r="X27" s="2"/>
      <c r="Y27" s="2"/>
      <c r="Z27" s="2"/>
    </row>
    <row r="28" spans="1:26" ht="18.75">
      <c r="A28" s="1"/>
      <c r="B28" s="1"/>
      <c r="C28" s="1"/>
      <c r="D28" s="1"/>
      <c r="E28" s="1"/>
      <c r="F28" s="1"/>
      <c r="G28" s="1"/>
      <c r="H28" s="20"/>
      <c r="I28" s="1"/>
      <c r="J28" s="1"/>
      <c r="K28" s="1"/>
      <c r="L28" s="1"/>
      <c r="M28" s="1"/>
      <c r="N28" s="131" t="s">
        <v>45</v>
      </c>
      <c r="O28" s="131"/>
      <c r="P28" s="131"/>
      <c r="Q28" s="19"/>
      <c r="R28" s="1"/>
      <c r="S28" s="1"/>
      <c r="T28" s="19"/>
      <c r="U28" s="19"/>
      <c r="V28" s="22"/>
      <c r="W28" s="22"/>
      <c r="X28" s="22"/>
      <c r="Y28" s="2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32" t="s">
        <v>46</v>
      </c>
      <c r="B32" s="132"/>
      <c r="C32" s="132"/>
      <c r="D32" s="132"/>
      <c r="E32" s="132"/>
      <c r="F32" s="132"/>
      <c r="G32" s="132"/>
      <c r="H32" s="132"/>
      <c r="I32" s="2"/>
      <c r="J32" s="23"/>
      <c r="K32" s="23"/>
      <c r="L32" s="2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>
      <c r="Q33" s="86" t="s">
        <v>47</v>
      </c>
    </row>
  </sheetData>
  <mergeCells count="21">
    <mergeCell ref="N24:P24"/>
    <mergeCell ref="N28:P28"/>
    <mergeCell ref="A32:H32"/>
    <mergeCell ref="B13:E13"/>
    <mergeCell ref="B14:E14"/>
    <mergeCell ref="B15:E15"/>
    <mergeCell ref="N20:P20"/>
    <mergeCell ref="B9:E9"/>
    <mergeCell ref="B10:E10"/>
    <mergeCell ref="B11:E11"/>
    <mergeCell ref="B12:E12"/>
    <mergeCell ref="A4:Z4"/>
    <mergeCell ref="A7:A8"/>
    <mergeCell ref="B7:E8"/>
    <mergeCell ref="F7:F8"/>
    <mergeCell ref="G7:H7"/>
    <mergeCell ref="I7:I8"/>
    <mergeCell ref="J7:O7"/>
    <mergeCell ref="P7:S7"/>
    <mergeCell ref="T7:W7"/>
    <mergeCell ref="X7:X8"/>
  </mergeCells>
  <printOptions/>
  <pageMargins left="0.22" right="0.16" top="0.17" bottom="0.25" header="0.16" footer="0.2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E13">
      <selection activeCell="S5" sqref="S5"/>
    </sheetView>
  </sheetViews>
  <sheetFormatPr defaultColWidth="9.140625" defaultRowHeight="12.75"/>
  <cols>
    <col min="1" max="1" width="2.57421875" style="25" customWidth="1"/>
    <col min="2" max="2" width="5.421875" style="25" customWidth="1"/>
    <col min="3" max="3" width="7.140625" style="25" customWidth="1"/>
    <col min="4" max="4" width="6.8515625" style="25" customWidth="1"/>
    <col min="5" max="5" width="5.57421875" style="25" customWidth="1"/>
    <col min="6" max="6" width="11.7109375" style="25" customWidth="1"/>
    <col min="7" max="7" width="10.421875" style="25" customWidth="1"/>
    <col min="8" max="8" width="5.421875" style="25" customWidth="1"/>
    <col min="9" max="9" width="7.00390625" style="25" customWidth="1"/>
    <col min="10" max="10" width="4.57421875" style="25" customWidth="1"/>
    <col min="11" max="11" width="6.57421875" style="25" customWidth="1"/>
    <col min="12" max="12" width="9.7109375" style="25" customWidth="1"/>
    <col min="13" max="13" width="11.140625" style="25" customWidth="1"/>
    <col min="14" max="14" width="6.57421875" style="25" customWidth="1"/>
    <col min="15" max="15" width="6.8515625" style="25" customWidth="1"/>
    <col min="16" max="16" width="10.421875" style="25" customWidth="1"/>
    <col min="17" max="17" width="5.7109375" style="25" customWidth="1"/>
    <col min="18" max="18" width="11.7109375" style="25" customWidth="1"/>
    <col min="19" max="19" width="13.7109375" style="25" customWidth="1"/>
    <col min="20" max="20" width="5.57421875" style="25" customWidth="1"/>
    <col min="21" max="21" width="5.140625" style="25" customWidth="1"/>
    <col min="22" max="22" width="4.8515625" style="25" customWidth="1"/>
    <col min="23" max="23" width="5.140625" style="25" customWidth="1"/>
    <col min="24" max="24" width="5.8515625" style="25" customWidth="1"/>
    <col min="25" max="25" width="5.00390625" style="25" customWidth="1"/>
    <col min="26" max="16384" width="9.140625" style="25" customWidth="1"/>
  </cols>
  <sheetData>
    <row r="1" spans="1:25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2.75">
      <c r="A2" s="26"/>
      <c r="B2" s="27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6"/>
      <c r="X2" s="26"/>
      <c r="Y2" s="26"/>
    </row>
    <row r="3" spans="1:25" ht="12.75">
      <c r="A3" s="26"/>
      <c r="B3" s="27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7"/>
      <c r="W3" s="26" t="s">
        <v>48</v>
      </c>
      <c r="X3" s="26"/>
      <c r="Y3" s="26"/>
    </row>
    <row r="4" spans="1:25" ht="12.75">
      <c r="A4" s="26"/>
      <c r="B4" s="27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2.75">
      <c r="A5" s="26"/>
      <c r="B5" s="27"/>
      <c r="C5" s="26"/>
      <c r="D5" s="26"/>
      <c r="E5" s="26"/>
      <c r="F5" s="26"/>
      <c r="G5" s="26"/>
      <c r="H5" s="26"/>
      <c r="I5" s="140" t="s">
        <v>117</v>
      </c>
      <c r="J5" s="140"/>
      <c r="K5" s="140"/>
      <c r="L5" s="140"/>
      <c r="M5" s="140"/>
      <c r="N5" s="140"/>
      <c r="O5" s="140"/>
      <c r="P5" s="140"/>
      <c r="Q5" s="26"/>
      <c r="R5" s="26"/>
      <c r="S5" s="26"/>
      <c r="T5" s="26"/>
      <c r="U5" s="26"/>
      <c r="V5" s="26"/>
      <c r="W5" s="26"/>
      <c r="X5" s="26"/>
      <c r="Y5" s="26"/>
    </row>
    <row r="6" spans="10:15" ht="12.75">
      <c r="J6" s="140" t="s">
        <v>49</v>
      </c>
      <c r="K6" s="140"/>
      <c r="L6" s="140"/>
      <c r="M6" s="140"/>
      <c r="N6" s="140"/>
      <c r="O6" s="140"/>
    </row>
    <row r="7" ht="13.5" thickBot="1">
      <c r="W7" s="25" t="s">
        <v>4</v>
      </c>
    </row>
    <row r="8" spans="1:25" s="47" customFormat="1" ht="128.25" customHeight="1">
      <c r="A8" s="141" t="s">
        <v>5</v>
      </c>
      <c r="B8" s="143" t="s">
        <v>50</v>
      </c>
      <c r="C8" s="106" t="s">
        <v>51</v>
      </c>
      <c r="D8" s="106" t="s">
        <v>52</v>
      </c>
      <c r="E8" s="106" t="s">
        <v>53</v>
      </c>
      <c r="F8" s="106" t="s">
        <v>54</v>
      </c>
      <c r="G8" s="146" t="s">
        <v>55</v>
      </c>
      <c r="H8" s="147"/>
      <c r="I8" s="148"/>
      <c r="J8" s="143" t="s">
        <v>56</v>
      </c>
      <c r="K8" s="106" t="s">
        <v>57</v>
      </c>
      <c r="L8" s="106"/>
      <c r="M8" s="106"/>
      <c r="N8" s="106"/>
      <c r="O8" s="106"/>
      <c r="P8" s="106"/>
      <c r="Q8" s="106" t="s">
        <v>11</v>
      </c>
      <c r="R8" s="106"/>
      <c r="S8" s="106"/>
      <c r="T8" s="106"/>
      <c r="U8" s="106" t="s">
        <v>12</v>
      </c>
      <c r="V8" s="106"/>
      <c r="W8" s="106"/>
      <c r="X8" s="106"/>
      <c r="Y8" s="138" t="s">
        <v>58</v>
      </c>
    </row>
    <row r="9" spans="1:25" s="47" customFormat="1" ht="128.25" customHeight="1" thickBot="1">
      <c r="A9" s="142"/>
      <c r="B9" s="144"/>
      <c r="C9" s="145"/>
      <c r="D9" s="145"/>
      <c r="E9" s="145"/>
      <c r="F9" s="145"/>
      <c r="G9" s="52" t="s">
        <v>59</v>
      </c>
      <c r="H9" s="52" t="s">
        <v>60</v>
      </c>
      <c r="I9" s="52" t="s">
        <v>61</v>
      </c>
      <c r="J9" s="144"/>
      <c r="K9" s="52" t="s">
        <v>62</v>
      </c>
      <c r="L9" s="52" t="s">
        <v>63</v>
      </c>
      <c r="M9" s="52" t="s">
        <v>64</v>
      </c>
      <c r="N9" s="52" t="s">
        <v>65</v>
      </c>
      <c r="O9" s="52" t="s">
        <v>20</v>
      </c>
      <c r="P9" s="52" t="s">
        <v>21</v>
      </c>
      <c r="Q9" s="52" t="s">
        <v>66</v>
      </c>
      <c r="R9" s="52" t="s">
        <v>67</v>
      </c>
      <c r="S9" s="52" t="s">
        <v>68</v>
      </c>
      <c r="T9" s="52" t="s">
        <v>69</v>
      </c>
      <c r="U9" s="52" t="s">
        <v>70</v>
      </c>
      <c r="V9" s="52" t="s">
        <v>27</v>
      </c>
      <c r="W9" s="52" t="s">
        <v>71</v>
      </c>
      <c r="X9" s="52" t="s">
        <v>72</v>
      </c>
      <c r="Y9" s="139"/>
    </row>
    <row r="10" spans="1:25" ht="12.75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29">
        <v>18</v>
      </c>
      <c r="S10" s="29">
        <v>19</v>
      </c>
      <c r="T10" s="29">
        <v>20</v>
      </c>
      <c r="U10" s="29">
        <v>21</v>
      </c>
      <c r="V10" s="29">
        <v>22</v>
      </c>
      <c r="W10" s="29">
        <v>23</v>
      </c>
      <c r="X10" s="29">
        <v>24</v>
      </c>
      <c r="Y10" s="30">
        <v>25</v>
      </c>
    </row>
    <row r="11" spans="1:29" ht="45.75" customHeight="1">
      <c r="A11" s="31">
        <v>1</v>
      </c>
      <c r="B11" s="32" t="s">
        <v>73</v>
      </c>
      <c r="C11" s="53" t="s">
        <v>74</v>
      </c>
      <c r="D11" s="53" t="s">
        <v>75</v>
      </c>
      <c r="E11" s="53" t="s">
        <v>76</v>
      </c>
      <c r="F11" s="54">
        <v>200000000</v>
      </c>
      <c r="G11" s="55">
        <v>39328</v>
      </c>
      <c r="H11" s="54">
        <v>0</v>
      </c>
      <c r="I11" s="54">
        <v>0</v>
      </c>
      <c r="J11" s="54">
        <v>0</v>
      </c>
      <c r="K11" s="54">
        <v>0</v>
      </c>
      <c r="L11" s="54">
        <v>200000000</v>
      </c>
      <c r="M11" s="54">
        <v>200000000</v>
      </c>
      <c r="N11" s="54">
        <v>0</v>
      </c>
      <c r="O11" s="54">
        <v>0</v>
      </c>
      <c r="P11" s="54">
        <v>200000000</v>
      </c>
      <c r="Q11" s="54">
        <v>0</v>
      </c>
      <c r="R11" s="56">
        <v>1424657.53</v>
      </c>
      <c r="S11" s="56">
        <v>1424657.53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7"/>
      <c r="Z11" s="51"/>
      <c r="AA11" s="51"/>
      <c r="AB11" s="51"/>
      <c r="AC11" s="51"/>
    </row>
    <row r="12" spans="1:29" ht="45.75" customHeight="1">
      <c r="A12" s="31">
        <v>2</v>
      </c>
      <c r="B12" s="32" t="s">
        <v>73</v>
      </c>
      <c r="C12" s="53" t="s">
        <v>74</v>
      </c>
      <c r="D12" s="53" t="s">
        <v>77</v>
      </c>
      <c r="E12" s="53" t="s">
        <v>76</v>
      </c>
      <c r="F12" s="54">
        <v>117900000</v>
      </c>
      <c r="G12" s="55">
        <v>39419</v>
      </c>
      <c r="H12" s="54">
        <v>0</v>
      </c>
      <c r="I12" s="54">
        <v>0</v>
      </c>
      <c r="J12" s="54">
        <v>0</v>
      </c>
      <c r="K12" s="54">
        <v>0</v>
      </c>
      <c r="L12" s="54">
        <v>117900000</v>
      </c>
      <c r="M12" s="54">
        <v>117900000</v>
      </c>
      <c r="N12" s="54">
        <v>0</v>
      </c>
      <c r="O12" s="54">
        <v>0</v>
      </c>
      <c r="P12" s="54">
        <v>117900000</v>
      </c>
      <c r="Q12" s="54">
        <v>0</v>
      </c>
      <c r="R12" s="56">
        <v>639567.12</v>
      </c>
      <c r="S12" s="56">
        <v>639567.12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7"/>
      <c r="Z12" s="51"/>
      <c r="AA12" s="51"/>
      <c r="AB12" s="51"/>
      <c r="AC12" s="51"/>
    </row>
    <row r="13" spans="1:29" ht="126" customHeight="1">
      <c r="A13" s="31">
        <v>3</v>
      </c>
      <c r="B13" s="32" t="s">
        <v>73</v>
      </c>
      <c r="C13" s="53" t="s">
        <v>74</v>
      </c>
      <c r="D13" s="53" t="s">
        <v>78</v>
      </c>
      <c r="E13" s="53" t="s">
        <v>76</v>
      </c>
      <c r="F13" s="54">
        <v>300000000</v>
      </c>
      <c r="G13" s="55">
        <v>39225</v>
      </c>
      <c r="H13" s="54">
        <v>0</v>
      </c>
      <c r="I13" s="54">
        <v>0</v>
      </c>
      <c r="J13" s="54">
        <v>0</v>
      </c>
      <c r="K13" s="54">
        <v>0</v>
      </c>
      <c r="L13" s="54">
        <v>300000000</v>
      </c>
      <c r="M13" s="54">
        <v>300000000</v>
      </c>
      <c r="N13" s="54">
        <v>0</v>
      </c>
      <c r="O13" s="54">
        <v>0</v>
      </c>
      <c r="P13" s="54">
        <v>300000000</v>
      </c>
      <c r="Q13" s="54">
        <v>0</v>
      </c>
      <c r="R13" s="56">
        <v>961643.84</v>
      </c>
      <c r="S13" s="56">
        <v>961643.84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7"/>
      <c r="Z13" s="51"/>
      <c r="AA13" s="51"/>
      <c r="AB13" s="51"/>
      <c r="AC13" s="51"/>
    </row>
    <row r="14" spans="1:29" ht="20.25" customHeight="1">
      <c r="A14" s="34"/>
      <c r="B14" s="33"/>
      <c r="C14" s="54" t="s">
        <v>35</v>
      </c>
      <c r="D14" s="54"/>
      <c r="E14" s="54"/>
      <c r="F14" s="54">
        <f>F11+F12+F13</f>
        <v>617900000</v>
      </c>
      <c r="G14" s="54"/>
      <c r="H14" s="54">
        <f>SUM(H11:H11)</f>
        <v>0</v>
      </c>
      <c r="I14" s="54">
        <f>SUM(I11:I11)</f>
        <v>0</v>
      </c>
      <c r="J14" s="54">
        <f>SUM(J11:J11)</f>
        <v>0</v>
      </c>
      <c r="K14" s="54">
        <f>K11+K12+K13</f>
        <v>0</v>
      </c>
      <c r="L14" s="54">
        <f>L11+L12+L13</f>
        <v>617900000</v>
      </c>
      <c r="M14" s="54">
        <f>M11+M12+M13</f>
        <v>617900000</v>
      </c>
      <c r="N14" s="54">
        <f>SUM(N11:N11)</f>
        <v>0</v>
      </c>
      <c r="O14" s="54">
        <v>0</v>
      </c>
      <c r="P14" s="54">
        <f>P11+P12+P13</f>
        <v>617900000</v>
      </c>
      <c r="Q14" s="54">
        <v>0</v>
      </c>
      <c r="R14" s="56">
        <f>R11+R12+R13</f>
        <v>3025868.4899999998</v>
      </c>
      <c r="S14" s="56">
        <f>S11+S12+S13</f>
        <v>3025868.4899999998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7"/>
      <c r="Z14" s="51"/>
      <c r="AA14" s="51"/>
      <c r="AB14" s="51"/>
      <c r="AC14" s="51"/>
    </row>
    <row r="15" spans="1:29" ht="12.75">
      <c r="A15" s="35"/>
      <c r="B15" s="36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1"/>
      <c r="AA15" s="51"/>
      <c r="AB15" s="51"/>
      <c r="AC15" s="51"/>
    </row>
    <row r="16" spans="1:29" ht="12.75">
      <c r="A16" s="35"/>
      <c r="B16" s="37"/>
      <c r="C16" s="58"/>
      <c r="D16" s="58"/>
      <c r="E16" s="58"/>
      <c r="F16" s="51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51"/>
      <c r="AA16" s="51"/>
      <c r="AB16" s="51"/>
      <c r="AC16" s="51"/>
    </row>
    <row r="17" spans="1:29" ht="12.75">
      <c r="A17" s="35"/>
      <c r="B17" s="37" t="s">
        <v>36</v>
      </c>
      <c r="C17" s="58"/>
      <c r="D17" s="58"/>
      <c r="E17" s="58"/>
      <c r="F17" s="58"/>
      <c r="G17" s="58"/>
      <c r="H17" s="58"/>
      <c r="I17" s="51"/>
      <c r="J17" s="51"/>
      <c r="K17" s="51"/>
      <c r="L17" s="51"/>
      <c r="M17" s="51"/>
      <c r="N17" s="51"/>
      <c r="O17" s="58" t="s">
        <v>37</v>
      </c>
      <c r="P17" s="58"/>
      <c r="Q17" s="58"/>
      <c r="R17" s="58"/>
      <c r="S17" s="51"/>
      <c r="T17" s="60" t="s">
        <v>38</v>
      </c>
      <c r="U17" s="61"/>
      <c r="V17" s="58"/>
      <c r="W17" s="58"/>
      <c r="X17" s="58"/>
      <c r="Y17" s="59"/>
      <c r="Z17" s="51"/>
      <c r="AA17" s="51"/>
      <c r="AB17" s="51"/>
      <c r="AC17" s="51"/>
    </row>
    <row r="18" spans="1:25" ht="15">
      <c r="A18" s="40"/>
      <c r="B18" s="37"/>
      <c r="C18" s="37"/>
      <c r="D18" s="37"/>
      <c r="E18" s="37"/>
      <c r="F18" s="37"/>
      <c r="G18" s="37"/>
      <c r="H18" s="37"/>
      <c r="I18" s="37"/>
      <c r="O18" s="104" t="s">
        <v>39</v>
      </c>
      <c r="P18" s="104"/>
      <c r="Q18" s="104"/>
      <c r="R18" s="42"/>
      <c r="T18" s="38"/>
      <c r="U18" s="38"/>
      <c r="V18" s="38"/>
      <c r="W18" s="37"/>
      <c r="X18" s="39"/>
      <c r="Y18" s="40"/>
    </row>
    <row r="19" spans="1:25" ht="9" customHeight="1">
      <c r="A19" s="40"/>
      <c r="B19" s="37"/>
      <c r="C19" s="37"/>
      <c r="D19" s="37"/>
      <c r="E19" s="37"/>
      <c r="F19" s="37"/>
      <c r="G19" s="37"/>
      <c r="H19" s="37"/>
      <c r="I19" s="37"/>
      <c r="O19" s="42"/>
      <c r="P19" s="42"/>
      <c r="Q19" s="42"/>
      <c r="R19" s="42"/>
      <c r="T19" s="38"/>
      <c r="U19" s="38"/>
      <c r="V19" s="42"/>
      <c r="W19" s="37"/>
      <c r="X19" s="39"/>
      <c r="Y19" s="40"/>
    </row>
    <row r="20" spans="1:25" ht="15">
      <c r="A20" s="40"/>
      <c r="F20" s="37"/>
      <c r="G20" s="37"/>
      <c r="H20" s="37"/>
      <c r="I20" s="37"/>
      <c r="O20" s="37"/>
      <c r="P20" s="37"/>
      <c r="Q20" s="37"/>
      <c r="R20" s="37"/>
      <c r="T20" s="38"/>
      <c r="U20" s="38"/>
      <c r="V20" s="37"/>
      <c r="W20" s="40"/>
      <c r="X20" s="43"/>
      <c r="Y20" s="40"/>
    </row>
    <row r="21" spans="1:25" ht="15">
      <c r="A21" s="44"/>
      <c r="B21" s="37" t="s">
        <v>40</v>
      </c>
      <c r="C21" s="37"/>
      <c r="D21" s="37"/>
      <c r="E21" s="37"/>
      <c r="F21" s="37"/>
      <c r="G21" s="37"/>
      <c r="H21" s="37"/>
      <c r="I21" s="37"/>
      <c r="O21" s="37" t="s">
        <v>37</v>
      </c>
      <c r="P21" s="37"/>
      <c r="Q21" s="37"/>
      <c r="R21" s="37"/>
      <c r="T21" s="38" t="s">
        <v>41</v>
      </c>
      <c r="U21" s="38"/>
      <c r="V21" s="37"/>
      <c r="W21" s="40"/>
      <c r="X21" s="43"/>
      <c r="Y21" s="40"/>
    </row>
    <row r="22" spans="2:25" ht="15">
      <c r="B22" s="37"/>
      <c r="C22" s="37"/>
      <c r="D22" s="37"/>
      <c r="E22" s="37"/>
      <c r="F22" s="37"/>
      <c r="G22" s="37"/>
      <c r="H22" s="37"/>
      <c r="I22" s="37"/>
      <c r="O22" s="105" t="s">
        <v>39</v>
      </c>
      <c r="P22" s="105"/>
      <c r="Q22" s="105"/>
      <c r="R22" s="42"/>
      <c r="T22" s="37"/>
      <c r="U22" s="37"/>
      <c r="V22" s="42"/>
      <c r="W22" s="40"/>
      <c r="X22" s="45"/>
      <c r="Y22" s="40"/>
    </row>
    <row r="23" spans="2:24" ht="15">
      <c r="B23" s="37"/>
      <c r="C23" s="37"/>
      <c r="D23" s="37"/>
      <c r="E23" s="37"/>
      <c r="F23" s="37"/>
      <c r="G23" s="37"/>
      <c r="H23" s="37"/>
      <c r="I23" s="37"/>
      <c r="O23" s="42"/>
      <c r="P23" s="42"/>
      <c r="Q23" s="42"/>
      <c r="R23" s="42"/>
      <c r="T23" s="37"/>
      <c r="U23" s="37"/>
      <c r="V23" s="42"/>
      <c r="W23" s="40"/>
      <c r="X23" s="45"/>
    </row>
    <row r="24" spans="2:24" ht="9" customHeight="1" hidden="1">
      <c r="B24" s="40"/>
      <c r="C24" s="40"/>
      <c r="D24" s="40"/>
      <c r="E24" s="40"/>
      <c r="F24" s="40"/>
      <c r="G24" s="40"/>
      <c r="H24" s="40"/>
      <c r="I24" s="40"/>
      <c r="O24" s="40"/>
      <c r="P24" s="40"/>
      <c r="Q24" s="40"/>
      <c r="R24" s="40"/>
      <c r="T24" s="40"/>
      <c r="U24" s="40"/>
      <c r="V24" s="40"/>
      <c r="X24" s="45"/>
    </row>
    <row r="25" spans="2:24" ht="15">
      <c r="B25" s="46" t="s">
        <v>42</v>
      </c>
      <c r="C25" s="46"/>
      <c r="D25" s="46"/>
      <c r="E25" s="46"/>
      <c r="O25" s="37" t="s">
        <v>43</v>
      </c>
      <c r="P25" s="37"/>
      <c r="Q25" s="37"/>
      <c r="R25" s="37"/>
      <c r="T25" s="40" t="s">
        <v>44</v>
      </c>
      <c r="U25" s="40"/>
      <c r="V25" s="40"/>
      <c r="X25" s="45"/>
    </row>
    <row r="26" spans="2:24" ht="15">
      <c r="B26" s="25" t="s">
        <v>79</v>
      </c>
      <c r="I26" s="40"/>
      <c r="O26" s="104" t="s">
        <v>39</v>
      </c>
      <c r="P26" s="104"/>
      <c r="Q26" s="104"/>
      <c r="R26" s="42"/>
      <c r="U26" s="42"/>
      <c r="V26" s="42"/>
      <c r="X26" s="45"/>
    </row>
    <row r="27" spans="12:24" ht="15"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X27" s="45"/>
    </row>
    <row r="28" spans="2:24" ht="15" hidden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ht="12.75" hidden="1"/>
    <row r="30" spans="2:13" ht="12.75" hidden="1">
      <c r="B30" s="103" t="s">
        <v>80</v>
      </c>
      <c r="C30" s="103"/>
      <c r="D30" s="103"/>
      <c r="E30" s="103"/>
      <c r="F30" s="103"/>
      <c r="G30" s="103"/>
      <c r="H30" s="103"/>
      <c r="I30" s="103"/>
      <c r="K30" s="26"/>
      <c r="L30" s="26"/>
      <c r="M30" s="26"/>
    </row>
    <row r="31" ht="12.75" hidden="1">
      <c r="B31" s="47"/>
    </row>
    <row r="32" ht="12.75" hidden="1">
      <c r="C32" s="25" t="s">
        <v>81</v>
      </c>
    </row>
    <row r="33" ht="12.75" hidden="1">
      <c r="C33" s="25" t="s">
        <v>82</v>
      </c>
    </row>
    <row r="34" ht="12.75" hidden="1">
      <c r="C34" s="25" t="s">
        <v>83</v>
      </c>
    </row>
    <row r="35" ht="12.75" hidden="1"/>
    <row r="36" ht="12.75" hidden="1">
      <c r="C36" s="25" t="s">
        <v>84</v>
      </c>
    </row>
    <row r="37" spans="2:9" ht="12.75">
      <c r="B37" s="103" t="s">
        <v>80</v>
      </c>
      <c r="C37" s="103"/>
      <c r="D37" s="103"/>
      <c r="E37" s="103"/>
      <c r="F37" s="103"/>
      <c r="G37" s="103"/>
      <c r="H37" s="103"/>
      <c r="I37" s="103"/>
    </row>
  </sheetData>
  <mergeCells count="19">
    <mergeCell ref="I5:P5"/>
    <mergeCell ref="J6:O6"/>
    <mergeCell ref="A8:A9"/>
    <mergeCell ref="B8:B9"/>
    <mergeCell ref="C8:C9"/>
    <mergeCell ref="D8:D9"/>
    <mergeCell ref="E8:E9"/>
    <mergeCell ref="F8:F9"/>
    <mergeCell ref="G8:I8"/>
    <mergeCell ref="J8:J9"/>
    <mergeCell ref="K8:P8"/>
    <mergeCell ref="Q8:T8"/>
    <mergeCell ref="U8:X8"/>
    <mergeCell ref="Y8:Y9"/>
    <mergeCell ref="B37:I37"/>
    <mergeCell ref="O18:Q18"/>
    <mergeCell ref="O22:Q22"/>
    <mergeCell ref="O26:Q26"/>
    <mergeCell ref="B30:I3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75" zoomScaleNormal="75" workbookViewId="0" topLeftCell="F16">
      <selection activeCell="I4" sqref="I4"/>
    </sheetView>
  </sheetViews>
  <sheetFormatPr defaultColWidth="9.140625" defaultRowHeight="12.75"/>
  <cols>
    <col min="1" max="6" width="9.7109375" style="25" bestFit="1" customWidth="1"/>
    <col min="7" max="7" width="13.140625" style="25" bestFit="1" customWidth="1"/>
    <col min="8" max="8" width="9.7109375" style="25" bestFit="1" customWidth="1"/>
    <col min="9" max="10" width="12.8515625" style="25" bestFit="1" customWidth="1"/>
    <col min="11" max="11" width="13.140625" style="25" bestFit="1" customWidth="1"/>
    <col min="12" max="14" width="9.7109375" style="25" bestFit="1" customWidth="1"/>
    <col min="15" max="15" width="12.8515625" style="25" bestFit="1" customWidth="1"/>
    <col min="16" max="16" width="13.57421875" style="25" bestFit="1" customWidth="1"/>
    <col min="17" max="17" width="13.140625" style="25" bestFit="1" customWidth="1"/>
    <col min="18" max="18" width="9.57421875" style="25" bestFit="1" customWidth="1"/>
    <col min="19" max="20" width="10.421875" style="25" bestFit="1" customWidth="1"/>
    <col min="21" max="26" width="9.421875" style="25" bestFit="1" customWidth="1"/>
    <col min="27" max="16384" width="9.140625" style="25" customWidth="1"/>
  </cols>
  <sheetData>
    <row r="1" spans="1:5" ht="18.75">
      <c r="A1" s="48" t="s">
        <v>0</v>
      </c>
      <c r="B1" s="48"/>
      <c r="C1" s="48"/>
      <c r="D1" s="48"/>
      <c r="E1" s="48"/>
    </row>
    <row r="2" spans="1:24" ht="18.75">
      <c r="A2" s="48" t="s">
        <v>1</v>
      </c>
      <c r="B2" s="48"/>
      <c r="C2" s="48"/>
      <c r="D2" s="48"/>
      <c r="E2" s="48"/>
      <c r="X2" s="25" t="s">
        <v>85</v>
      </c>
    </row>
    <row r="3" spans="1:5" ht="18.75">
      <c r="A3" s="48" t="s">
        <v>3</v>
      </c>
      <c r="B3" s="48"/>
      <c r="C3" s="48"/>
      <c r="D3" s="48"/>
      <c r="E3" s="48"/>
    </row>
    <row r="4" spans="1:25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.75">
      <c r="A6" s="163" t="s">
        <v>117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5" ht="15.75">
      <c r="A7" s="163" t="s">
        <v>86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</row>
    <row r="8" spans="1:25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 t="s">
        <v>4</v>
      </c>
      <c r="Y8" s="51"/>
    </row>
    <row r="9" spans="1:25" ht="13.5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31" s="51" customFormat="1" ht="118.5" customHeight="1">
      <c r="A10" s="164"/>
      <c r="B10" s="167" t="s">
        <v>5</v>
      </c>
      <c r="C10" s="170" t="s">
        <v>87</v>
      </c>
      <c r="D10" s="170" t="s">
        <v>88</v>
      </c>
      <c r="E10" s="170" t="s">
        <v>52</v>
      </c>
      <c r="F10" s="173" t="s">
        <v>89</v>
      </c>
      <c r="G10" s="173" t="s">
        <v>90</v>
      </c>
      <c r="H10" s="151" t="s">
        <v>91</v>
      </c>
      <c r="I10" s="152"/>
      <c r="J10" s="153"/>
      <c r="K10" s="151" t="s">
        <v>57</v>
      </c>
      <c r="L10" s="152"/>
      <c r="M10" s="152"/>
      <c r="N10" s="152"/>
      <c r="O10" s="152"/>
      <c r="P10" s="152"/>
      <c r="Q10" s="153"/>
      <c r="R10" s="151" t="s">
        <v>92</v>
      </c>
      <c r="S10" s="152"/>
      <c r="T10" s="152"/>
      <c r="U10" s="153"/>
      <c r="V10" s="151" t="s">
        <v>93</v>
      </c>
      <c r="W10" s="152"/>
      <c r="X10" s="152"/>
      <c r="Y10" s="152"/>
      <c r="Z10" s="160" t="s">
        <v>13</v>
      </c>
      <c r="AA10" s="77"/>
      <c r="AB10" s="77"/>
      <c r="AC10" s="77"/>
      <c r="AD10" s="77"/>
      <c r="AE10" s="77"/>
    </row>
    <row r="11" spans="1:31" s="51" customFormat="1" ht="15.75">
      <c r="A11" s="165"/>
      <c r="B11" s="168"/>
      <c r="C11" s="171"/>
      <c r="D11" s="171"/>
      <c r="E11" s="171"/>
      <c r="F11" s="171"/>
      <c r="G11" s="171"/>
      <c r="H11" s="154"/>
      <c r="I11" s="155"/>
      <c r="J11" s="156"/>
      <c r="K11" s="154"/>
      <c r="L11" s="155"/>
      <c r="M11" s="155"/>
      <c r="N11" s="155"/>
      <c r="O11" s="155"/>
      <c r="P11" s="155"/>
      <c r="Q11" s="156"/>
      <c r="R11" s="154"/>
      <c r="S11" s="155"/>
      <c r="T11" s="155"/>
      <c r="U11" s="156"/>
      <c r="V11" s="154"/>
      <c r="W11" s="155"/>
      <c r="X11" s="155"/>
      <c r="Y11" s="155"/>
      <c r="Z11" s="161"/>
      <c r="AA11" s="77"/>
      <c r="AB11" s="77"/>
      <c r="AC11" s="77"/>
      <c r="AD11" s="77"/>
      <c r="AE11" s="77"/>
    </row>
    <row r="12" spans="1:31" s="51" customFormat="1" ht="15.75">
      <c r="A12" s="165"/>
      <c r="B12" s="168"/>
      <c r="C12" s="171"/>
      <c r="D12" s="171"/>
      <c r="E12" s="171"/>
      <c r="F12" s="171"/>
      <c r="G12" s="171"/>
      <c r="H12" s="157"/>
      <c r="I12" s="158"/>
      <c r="J12" s="159"/>
      <c r="K12" s="157"/>
      <c r="L12" s="158"/>
      <c r="M12" s="158"/>
      <c r="N12" s="158"/>
      <c r="O12" s="158"/>
      <c r="P12" s="158"/>
      <c r="Q12" s="159"/>
      <c r="R12" s="157"/>
      <c r="S12" s="158"/>
      <c r="T12" s="158"/>
      <c r="U12" s="159"/>
      <c r="V12" s="157"/>
      <c r="W12" s="158"/>
      <c r="X12" s="158"/>
      <c r="Y12" s="158"/>
      <c r="Z12" s="161"/>
      <c r="AA12" s="77"/>
      <c r="AB12" s="77"/>
      <c r="AC12" s="77"/>
      <c r="AD12" s="77"/>
      <c r="AE12" s="77"/>
    </row>
    <row r="13" spans="1:31" s="51" customFormat="1" ht="197.25" customHeight="1" thickBot="1">
      <c r="A13" s="166"/>
      <c r="B13" s="169"/>
      <c r="C13" s="172"/>
      <c r="D13" s="172"/>
      <c r="E13" s="172"/>
      <c r="F13" s="174"/>
      <c r="G13" s="174"/>
      <c r="H13" s="64" t="s">
        <v>94</v>
      </c>
      <c r="I13" s="64" t="s">
        <v>95</v>
      </c>
      <c r="J13" s="64" t="s">
        <v>96</v>
      </c>
      <c r="K13" s="64" t="s">
        <v>97</v>
      </c>
      <c r="L13" s="64" t="s">
        <v>98</v>
      </c>
      <c r="M13" s="64" t="s">
        <v>99</v>
      </c>
      <c r="N13" s="64" t="s">
        <v>100</v>
      </c>
      <c r="O13" s="64" t="s">
        <v>95</v>
      </c>
      <c r="P13" s="64" t="s">
        <v>101</v>
      </c>
      <c r="Q13" s="64" t="s">
        <v>102</v>
      </c>
      <c r="R13" s="64" t="s">
        <v>103</v>
      </c>
      <c r="S13" s="64" t="s">
        <v>104</v>
      </c>
      <c r="T13" s="64" t="s">
        <v>105</v>
      </c>
      <c r="U13" s="64" t="s">
        <v>106</v>
      </c>
      <c r="V13" s="64" t="s">
        <v>107</v>
      </c>
      <c r="W13" s="64" t="s">
        <v>108</v>
      </c>
      <c r="X13" s="64" t="s">
        <v>109</v>
      </c>
      <c r="Y13" s="78" t="s">
        <v>110</v>
      </c>
      <c r="Z13" s="162"/>
      <c r="AA13" s="77"/>
      <c r="AB13" s="77"/>
      <c r="AC13" s="77"/>
      <c r="AD13" s="77"/>
      <c r="AE13" s="77"/>
    </row>
    <row r="14" spans="1:26" s="77" customFormat="1" ht="39.75" customHeight="1" thickBot="1">
      <c r="A14" s="83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5">
        <v>12</v>
      </c>
      <c r="M14" s="65">
        <v>13</v>
      </c>
      <c r="N14" s="65">
        <v>14</v>
      </c>
      <c r="O14" s="65">
        <v>15</v>
      </c>
      <c r="P14" s="65">
        <v>16</v>
      </c>
      <c r="Q14" s="65">
        <v>17</v>
      </c>
      <c r="R14" s="65">
        <v>18</v>
      </c>
      <c r="S14" s="65">
        <v>19</v>
      </c>
      <c r="T14" s="65">
        <v>20</v>
      </c>
      <c r="U14" s="65">
        <v>21</v>
      </c>
      <c r="V14" s="65">
        <v>22</v>
      </c>
      <c r="W14" s="65">
        <v>23</v>
      </c>
      <c r="X14" s="65">
        <v>24</v>
      </c>
      <c r="Y14" s="65">
        <v>25</v>
      </c>
      <c r="Z14" s="79">
        <v>26</v>
      </c>
    </row>
    <row r="15" spans="1:26" s="77" customFormat="1" ht="130.5" customHeight="1" thickBot="1">
      <c r="A15" s="84" t="s">
        <v>111</v>
      </c>
      <c r="B15" s="66">
        <v>1</v>
      </c>
      <c r="C15" s="67" t="s">
        <v>112</v>
      </c>
      <c r="D15" s="67"/>
      <c r="E15" s="67"/>
      <c r="F15" s="68" t="s">
        <v>113</v>
      </c>
      <c r="G15" s="69">
        <v>200000000</v>
      </c>
      <c r="H15" s="70">
        <v>39066</v>
      </c>
      <c r="I15" s="71">
        <v>200000000</v>
      </c>
      <c r="J15" s="71">
        <v>200000000</v>
      </c>
      <c r="K15" s="72">
        <v>200000000</v>
      </c>
      <c r="L15" s="73">
        <v>0</v>
      </c>
      <c r="M15" s="73">
        <v>0</v>
      </c>
      <c r="N15" s="74">
        <v>39058</v>
      </c>
      <c r="O15" s="71">
        <v>200000000</v>
      </c>
      <c r="P15" s="71">
        <v>200000000</v>
      </c>
      <c r="Q15" s="72">
        <v>0</v>
      </c>
      <c r="R15" s="66">
        <v>0</v>
      </c>
      <c r="S15" s="80">
        <v>6050000</v>
      </c>
      <c r="T15" s="80">
        <v>6050000</v>
      </c>
      <c r="U15" s="67">
        <v>0</v>
      </c>
      <c r="V15" s="71">
        <v>0</v>
      </c>
      <c r="W15" s="66">
        <v>0</v>
      </c>
      <c r="X15" s="66">
        <v>0</v>
      </c>
      <c r="Y15" s="71">
        <v>0</v>
      </c>
      <c r="Z15" s="81"/>
    </row>
    <row r="16" spans="1:26" s="77" customFormat="1" ht="114" customHeight="1" thickBot="1">
      <c r="A16" s="85" t="s">
        <v>114</v>
      </c>
      <c r="B16" s="65"/>
      <c r="C16" s="65"/>
      <c r="D16" s="65"/>
      <c r="E16" s="65"/>
      <c r="F16" s="65"/>
      <c r="G16" s="75">
        <v>200000000</v>
      </c>
      <c r="H16" s="65"/>
      <c r="I16" s="76">
        <f>I15</f>
        <v>200000000</v>
      </c>
      <c r="J16" s="76">
        <f>J15</f>
        <v>200000000</v>
      </c>
      <c r="K16" s="75">
        <v>200000000</v>
      </c>
      <c r="L16" s="65">
        <v>0</v>
      </c>
      <c r="M16" s="65">
        <v>0</v>
      </c>
      <c r="N16" s="76"/>
      <c r="O16" s="76">
        <f>O15</f>
        <v>200000000</v>
      </c>
      <c r="P16" s="76">
        <f>P15</f>
        <v>200000000</v>
      </c>
      <c r="Q16" s="75">
        <v>0</v>
      </c>
      <c r="R16" s="65">
        <v>0</v>
      </c>
      <c r="S16" s="75">
        <f>S15</f>
        <v>6050000</v>
      </c>
      <c r="T16" s="75">
        <f>T15</f>
        <v>6050000</v>
      </c>
      <c r="U16" s="65">
        <v>0</v>
      </c>
      <c r="V16" s="76">
        <v>0</v>
      </c>
      <c r="W16" s="65">
        <v>0</v>
      </c>
      <c r="X16" s="65">
        <v>0</v>
      </c>
      <c r="Y16" s="76">
        <v>0</v>
      </c>
      <c r="Z16" s="82"/>
    </row>
    <row r="17" spans="1:25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6" ht="18.75">
      <c r="A22" s="58" t="s">
        <v>36</v>
      </c>
      <c r="B22" s="58"/>
      <c r="C22" s="58"/>
      <c r="D22" s="58"/>
      <c r="E22" s="58"/>
      <c r="F22" s="51"/>
      <c r="G22" s="51"/>
      <c r="H22" s="58"/>
      <c r="I22" s="51"/>
      <c r="J22" s="51"/>
      <c r="K22" s="51"/>
      <c r="L22" s="104" t="s">
        <v>115</v>
      </c>
      <c r="M22" s="104"/>
      <c r="N22" s="104"/>
      <c r="O22" s="104"/>
      <c r="P22" s="58"/>
      <c r="Q22" s="58"/>
      <c r="R22" s="58"/>
      <c r="S22" s="149" t="s">
        <v>38</v>
      </c>
      <c r="T22" s="150"/>
      <c r="U22" s="150"/>
      <c r="V22" s="150"/>
      <c r="W22" s="150"/>
      <c r="X22" s="58"/>
      <c r="Y22" s="58"/>
      <c r="Z22" s="49"/>
    </row>
    <row r="23" spans="1:26" ht="18.75">
      <c r="A23" s="58"/>
      <c r="B23" s="58"/>
      <c r="C23" s="58"/>
      <c r="D23" s="58"/>
      <c r="E23" s="58"/>
      <c r="F23" s="51"/>
      <c r="G23" s="58"/>
      <c r="H23" s="58"/>
      <c r="I23" s="51"/>
      <c r="J23" s="51"/>
      <c r="K23" s="51"/>
      <c r="L23" s="104" t="s">
        <v>39</v>
      </c>
      <c r="M23" s="104"/>
      <c r="N23" s="104"/>
      <c r="O23" s="104"/>
      <c r="P23" s="58"/>
      <c r="Q23" s="58"/>
      <c r="R23" s="58"/>
      <c r="S23" s="149"/>
      <c r="T23" s="149"/>
      <c r="U23" s="149"/>
      <c r="V23" s="149"/>
      <c r="W23" s="149"/>
      <c r="X23" s="58"/>
      <c r="Y23" s="58"/>
      <c r="Z23" s="49"/>
    </row>
    <row r="24" spans="1:26" ht="18.75">
      <c r="A24" s="58"/>
      <c r="B24" s="58"/>
      <c r="C24" s="58"/>
      <c r="D24" s="58"/>
      <c r="E24" s="58"/>
      <c r="F24" s="51"/>
      <c r="G24" s="58"/>
      <c r="H24" s="58"/>
      <c r="I24" s="51"/>
      <c r="J24" s="51"/>
      <c r="K24" s="51"/>
      <c r="L24" s="51"/>
      <c r="M24" s="41"/>
      <c r="N24" s="41"/>
      <c r="O24" s="41"/>
      <c r="P24" s="58"/>
      <c r="Q24" s="58"/>
      <c r="R24" s="58"/>
      <c r="S24" s="60"/>
      <c r="T24" s="60"/>
      <c r="U24" s="60"/>
      <c r="V24" s="60"/>
      <c r="W24" s="60"/>
      <c r="X24" s="58"/>
      <c r="Y24" s="58"/>
      <c r="Z24" s="49"/>
    </row>
    <row r="25" spans="1:26" ht="18.75">
      <c r="A25" s="51"/>
      <c r="B25" s="58"/>
      <c r="C25" s="58"/>
      <c r="D25" s="58"/>
      <c r="E25" s="58"/>
      <c r="F25" s="51"/>
      <c r="G25" s="58"/>
      <c r="H25" s="58"/>
      <c r="I25" s="58"/>
      <c r="J25" s="58"/>
      <c r="K25" s="51"/>
      <c r="L25" s="58"/>
      <c r="M25" s="58"/>
      <c r="N25" s="58"/>
      <c r="O25" s="58"/>
      <c r="P25" s="58"/>
      <c r="Q25" s="58"/>
      <c r="R25" s="58"/>
      <c r="S25" s="60"/>
      <c r="T25" s="60"/>
      <c r="U25" s="60"/>
      <c r="V25" s="60"/>
      <c r="W25" s="60"/>
      <c r="X25" s="58"/>
      <c r="Y25" s="58"/>
      <c r="Z25" s="49"/>
    </row>
    <row r="26" spans="1:26" ht="18.75">
      <c r="A26" s="58" t="s">
        <v>40</v>
      </c>
      <c r="B26" s="58"/>
      <c r="C26" s="58"/>
      <c r="D26" s="58"/>
      <c r="E26" s="58"/>
      <c r="F26" s="51"/>
      <c r="G26" s="58"/>
      <c r="H26" s="58"/>
      <c r="I26" s="58"/>
      <c r="J26" s="58"/>
      <c r="K26" s="51"/>
      <c r="L26" s="104" t="s">
        <v>115</v>
      </c>
      <c r="M26" s="104"/>
      <c r="N26" s="104"/>
      <c r="O26" s="104"/>
      <c r="P26" s="58"/>
      <c r="Q26" s="58"/>
      <c r="R26" s="58"/>
      <c r="S26" s="149" t="s">
        <v>41</v>
      </c>
      <c r="T26" s="149"/>
      <c r="U26" s="149"/>
      <c r="V26" s="149"/>
      <c r="W26" s="149"/>
      <c r="X26" s="58"/>
      <c r="Y26" s="58"/>
      <c r="Z26" s="49"/>
    </row>
    <row r="27" spans="1:26" ht="18.75">
      <c r="A27" s="58"/>
      <c r="B27" s="58"/>
      <c r="C27" s="58"/>
      <c r="D27" s="58"/>
      <c r="E27" s="58"/>
      <c r="F27" s="51"/>
      <c r="G27" s="58"/>
      <c r="H27" s="58"/>
      <c r="I27" s="58"/>
      <c r="J27" s="58"/>
      <c r="K27" s="51"/>
      <c r="L27" s="104" t="s">
        <v>39</v>
      </c>
      <c r="M27" s="104"/>
      <c r="N27" s="104"/>
      <c r="O27" s="104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49"/>
    </row>
    <row r="28" spans="1:26" ht="18.75">
      <c r="A28" s="58"/>
      <c r="B28" s="58"/>
      <c r="C28" s="58"/>
      <c r="D28" s="58"/>
      <c r="E28" s="58"/>
      <c r="F28" s="51"/>
      <c r="G28" s="58"/>
      <c r="H28" s="58"/>
      <c r="I28" s="58"/>
      <c r="J28" s="58"/>
      <c r="K28" s="51"/>
      <c r="L28" s="58"/>
      <c r="M28" s="41"/>
      <c r="N28" s="41"/>
      <c r="O28" s="41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49"/>
    </row>
    <row r="29" spans="1:26" ht="18.75">
      <c r="A29" s="59"/>
      <c r="B29" s="59"/>
      <c r="C29" s="59"/>
      <c r="D29" s="59"/>
      <c r="E29" s="59"/>
      <c r="F29" s="51"/>
      <c r="G29" s="59"/>
      <c r="H29" s="59"/>
      <c r="I29" s="59"/>
      <c r="J29" s="59"/>
      <c r="K29" s="51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0"/>
    </row>
    <row r="30" spans="1:26" ht="18.75">
      <c r="A30" s="62" t="s">
        <v>42</v>
      </c>
      <c r="B30" s="51"/>
      <c r="C30" s="51"/>
      <c r="D30" s="51"/>
      <c r="E30" s="51"/>
      <c r="F30" s="51"/>
      <c r="G30" s="51"/>
      <c r="H30" s="51"/>
      <c r="I30" s="51"/>
      <c r="J30" s="63"/>
      <c r="K30" s="51"/>
      <c r="L30" s="104" t="s">
        <v>115</v>
      </c>
      <c r="M30" s="104"/>
      <c r="N30" s="104"/>
      <c r="O30" s="104"/>
      <c r="P30" s="58">
        <v>2126002</v>
      </c>
      <c r="Q30" s="59"/>
      <c r="R30" s="59"/>
      <c r="S30" s="59" t="s">
        <v>44</v>
      </c>
      <c r="T30" s="59"/>
      <c r="U30" s="59"/>
      <c r="V30" s="51"/>
      <c r="W30" s="59"/>
      <c r="X30" s="59"/>
      <c r="Y30" s="59"/>
      <c r="Z30" s="50"/>
    </row>
    <row r="31" spans="1:26" ht="18.75">
      <c r="A31" s="51"/>
      <c r="B31" s="51"/>
      <c r="C31" s="51"/>
      <c r="D31" s="51"/>
      <c r="E31" s="51"/>
      <c r="F31" s="51"/>
      <c r="G31" s="59"/>
      <c r="H31" s="59"/>
      <c r="I31" s="59"/>
      <c r="J31" s="59"/>
      <c r="K31" s="51"/>
      <c r="L31" s="104" t="s">
        <v>45</v>
      </c>
      <c r="M31" s="104"/>
      <c r="N31" s="104"/>
      <c r="O31" s="104"/>
      <c r="P31" s="58"/>
      <c r="Q31" s="59"/>
      <c r="R31" s="59"/>
      <c r="S31" s="59"/>
      <c r="T31" s="59"/>
      <c r="U31" s="59"/>
      <c r="V31" s="59"/>
      <c r="W31" s="59"/>
      <c r="X31" s="59"/>
      <c r="Y31" s="59"/>
      <c r="Z31" s="48"/>
    </row>
    <row r="32" spans="1:26" ht="18.75">
      <c r="A32" s="51"/>
      <c r="B32" s="51"/>
      <c r="C32" s="51"/>
      <c r="D32" s="51"/>
      <c r="E32" s="51"/>
      <c r="F32" s="51"/>
      <c r="G32" s="59"/>
      <c r="H32" s="59"/>
      <c r="I32" s="59"/>
      <c r="J32" s="59"/>
      <c r="K32" s="51"/>
      <c r="L32" s="59"/>
      <c r="M32" s="59"/>
      <c r="N32" s="59"/>
      <c r="O32" s="59"/>
      <c r="P32" s="59"/>
      <c r="Q32" s="59"/>
      <c r="R32" s="59"/>
      <c r="S32" s="59"/>
      <c r="T32" s="51"/>
      <c r="U32" s="51"/>
      <c r="V32" s="51"/>
      <c r="W32" s="51"/>
      <c r="X32" s="59"/>
      <c r="Y32" s="59"/>
      <c r="Z32" s="48"/>
    </row>
    <row r="33" spans="1:26" ht="18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48"/>
    </row>
    <row r="34" spans="1:26" ht="18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48"/>
    </row>
    <row r="35" spans="1:5" ht="18.75">
      <c r="A35" s="48"/>
      <c r="B35" s="48"/>
      <c r="C35" s="48"/>
      <c r="D35" s="48"/>
      <c r="E35" s="48"/>
    </row>
    <row r="36" ht="12.75">
      <c r="A36" s="25" t="s">
        <v>116</v>
      </c>
    </row>
  </sheetData>
  <mergeCells count="23">
    <mergeCell ref="A6:Y6"/>
    <mergeCell ref="A7:Y7"/>
    <mergeCell ref="A10:A13"/>
    <mergeCell ref="B10:B13"/>
    <mergeCell ref="C10:C13"/>
    <mergeCell ref="D10:D13"/>
    <mergeCell ref="E10:E13"/>
    <mergeCell ref="F10:F13"/>
    <mergeCell ref="G10:G13"/>
    <mergeCell ref="H10:J12"/>
    <mergeCell ref="K10:Q12"/>
    <mergeCell ref="R10:U12"/>
    <mergeCell ref="V10:Y12"/>
    <mergeCell ref="Z10:Z13"/>
    <mergeCell ref="L22:O22"/>
    <mergeCell ref="S22:W22"/>
    <mergeCell ref="L23:O23"/>
    <mergeCell ref="S23:W23"/>
    <mergeCell ref="L31:O31"/>
    <mergeCell ref="L26:O26"/>
    <mergeCell ref="S26:W26"/>
    <mergeCell ref="L27:O27"/>
    <mergeCell ref="L30:O30"/>
  </mergeCells>
  <printOptions/>
  <pageMargins left="0.21" right="0.16" top="0.16" bottom="0.16" header="0.16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perm</cp:lastModifiedBy>
  <cp:lastPrinted>2008-05-08T08:34:56Z</cp:lastPrinted>
  <dcterms:created xsi:type="dcterms:W3CDTF">1996-10-08T23:32:33Z</dcterms:created>
  <dcterms:modified xsi:type="dcterms:W3CDTF">2008-05-16T10:18:00Z</dcterms:modified>
  <cp:category/>
  <cp:version/>
  <cp:contentType/>
  <cp:contentStatus/>
</cp:coreProperties>
</file>